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showInkAnnotation="0" defaultThemeVersion="124226"/>
  <bookViews>
    <workbookView xWindow="-390" yWindow="270" windowWidth="24000" windowHeight="8730"/>
  </bookViews>
  <sheets>
    <sheet name="6.3.1." sheetId="17" r:id="rId1"/>
    <sheet name="1. Akcijski i financijski plan" sheetId="14" r:id="rId2"/>
    <sheet name="2. Proizvodnja" sheetId="16" r:id="rId3"/>
    <sheet name="3. Financijski tijek" sheetId="12" r:id="rId4"/>
    <sheet name="4.Rezultati poslovanja" sheetId="18" r:id="rId5"/>
    <sheet name="5.Pokazatelji projekta" sheetId="19" r:id="rId6"/>
  </sheets>
  <definedNames>
    <definedName name="_xlnm.Print_Area" localSheetId="1">'1. Akcijski i financijski plan'!$A$1:$J$34</definedName>
    <definedName name="_xlnm.Print_Area" localSheetId="2">'2. Proizvodnja'!$A$1:$O$186</definedName>
    <definedName name="_xlnm.Print_Area" localSheetId="3">'3. Financijski tijek'!$A$1:$N$48</definedName>
    <definedName name="_xlnm.Print_Titles" localSheetId="1">'1. Akcijski i financijski plan'!$1:$3</definedName>
    <definedName name="_xlnm.Print_Titles" localSheetId="2">'2. Proizvodnja'!$1:$2</definedName>
    <definedName name="_xlnm.Print_Titles" localSheetId="3">'3. Financijski tijek'!$1:$2</definedName>
  </definedNames>
  <calcPr calcId="144525"/>
</workbook>
</file>

<file path=xl/calcChain.xml><?xml version="1.0" encoding="utf-8"?>
<calcChain xmlns="http://schemas.openxmlformats.org/spreadsheetml/2006/main">
  <c r="F11" i="18" l="1"/>
  <c r="E11" i="18"/>
  <c r="D11" i="18"/>
  <c r="C11" i="18"/>
  <c r="B11" i="18"/>
  <c r="E85" i="16" l="1"/>
  <c r="F85" i="16"/>
  <c r="G85" i="16"/>
  <c r="H85" i="16"/>
  <c r="I85" i="16"/>
  <c r="J85" i="16"/>
  <c r="K85" i="16"/>
  <c r="L85" i="16"/>
  <c r="M85" i="16"/>
  <c r="N85" i="16"/>
  <c r="O85" i="16"/>
  <c r="E21" i="14"/>
  <c r="D21" i="14"/>
  <c r="C9" i="12" l="1"/>
  <c r="C25" i="12"/>
  <c r="F102" i="16"/>
  <c r="G102" i="16"/>
  <c r="H102" i="16"/>
  <c r="I102" i="16"/>
  <c r="J102" i="16"/>
  <c r="K102" i="16"/>
  <c r="L102" i="16"/>
  <c r="M102" i="16"/>
  <c r="N102" i="16"/>
  <c r="O102" i="16"/>
  <c r="D25" i="12" l="1"/>
  <c r="E25" i="12"/>
  <c r="F25" i="12"/>
  <c r="G25" i="12"/>
  <c r="H25" i="12"/>
  <c r="I25" i="12"/>
  <c r="J25" i="12"/>
  <c r="K25" i="12"/>
  <c r="L25" i="12"/>
  <c r="M25" i="12"/>
  <c r="E131" i="16"/>
  <c r="E128" i="16"/>
  <c r="E118" i="16"/>
  <c r="E127" i="16"/>
  <c r="E121" i="16"/>
  <c r="E102" i="16"/>
  <c r="E117" i="16"/>
  <c r="E114" i="16"/>
  <c r="E111" i="16"/>
  <c r="E108" i="16"/>
  <c r="E105" i="16"/>
  <c r="E92" i="16"/>
  <c r="E101" i="16"/>
  <c r="E98" i="16"/>
  <c r="E95" i="16"/>
  <c r="F95" i="16"/>
  <c r="E91" i="16"/>
  <c r="E88" i="16"/>
  <c r="E78" i="16"/>
  <c r="E81" i="16"/>
  <c r="E84" i="16"/>
  <c r="F62" i="16"/>
  <c r="F59" i="16"/>
  <c r="G59" i="16"/>
  <c r="H59" i="16"/>
  <c r="I59" i="16"/>
  <c r="J59" i="16"/>
  <c r="K59" i="16"/>
  <c r="L59" i="16"/>
  <c r="M59" i="16"/>
  <c r="N59" i="16"/>
  <c r="O59" i="16"/>
  <c r="E59" i="16"/>
  <c r="E77" i="16"/>
  <c r="E74" i="16"/>
  <c r="E71" i="16"/>
  <c r="E68" i="16"/>
  <c r="E65" i="16"/>
  <c r="E62" i="16"/>
  <c r="E37" i="16"/>
  <c r="E58" i="16"/>
  <c r="E55" i="16"/>
  <c r="E52" i="16"/>
  <c r="E49" i="16"/>
  <c r="E46" i="16"/>
  <c r="E43" i="16"/>
  <c r="F40" i="16"/>
  <c r="E40" i="16"/>
  <c r="E36" i="16"/>
  <c r="E33" i="16"/>
  <c r="E30" i="16"/>
  <c r="E27" i="16"/>
  <c r="E24" i="16"/>
  <c r="E21" i="16"/>
  <c r="E18" i="16"/>
  <c r="F37" i="16"/>
  <c r="E9" i="16"/>
  <c r="E8" i="16" s="1"/>
  <c r="B18" i="12" l="1"/>
  <c r="B19" i="12"/>
  <c r="B20" i="12"/>
  <c r="B21" i="12"/>
  <c r="B17" i="12"/>
  <c r="F134" i="16"/>
  <c r="G134" i="16"/>
  <c r="H134" i="16"/>
  <c r="I134" i="16"/>
  <c r="J134" i="16"/>
  <c r="K134" i="16"/>
  <c r="L134" i="16"/>
  <c r="M134" i="16"/>
  <c r="N134" i="16"/>
  <c r="O134" i="16"/>
  <c r="E134" i="16"/>
  <c r="F124" i="16"/>
  <c r="G124" i="16"/>
  <c r="H124" i="16"/>
  <c r="I124" i="16"/>
  <c r="J124" i="16"/>
  <c r="K124" i="16"/>
  <c r="L124" i="16"/>
  <c r="M124" i="16"/>
  <c r="N124" i="16"/>
  <c r="O124" i="16"/>
  <c r="E124" i="16"/>
  <c r="F15" i="16"/>
  <c r="G15" i="16"/>
  <c r="H15" i="16"/>
  <c r="I15" i="16"/>
  <c r="J15" i="16"/>
  <c r="K15" i="16"/>
  <c r="L15" i="16"/>
  <c r="M15" i="16"/>
  <c r="N15" i="16"/>
  <c r="O15" i="16"/>
  <c r="E15" i="16"/>
  <c r="E12" i="16"/>
  <c r="G128" i="16" l="1"/>
  <c r="H128" i="16"/>
  <c r="I128" i="16"/>
  <c r="J128" i="16"/>
  <c r="K128" i="16"/>
  <c r="L128" i="16"/>
  <c r="M128" i="16"/>
  <c r="N128" i="16"/>
  <c r="O128" i="16"/>
  <c r="F128" i="16"/>
  <c r="G131" i="16"/>
  <c r="H131" i="16"/>
  <c r="I131" i="16"/>
  <c r="J131" i="16"/>
  <c r="K131" i="16"/>
  <c r="L131" i="16"/>
  <c r="M131" i="16"/>
  <c r="N131" i="16"/>
  <c r="O131" i="16"/>
  <c r="F131" i="16"/>
  <c r="G118" i="16"/>
  <c r="H118" i="16"/>
  <c r="I118" i="16"/>
  <c r="J118" i="16"/>
  <c r="K118" i="16"/>
  <c r="L118" i="16"/>
  <c r="M118" i="16"/>
  <c r="N118" i="16"/>
  <c r="O118" i="16"/>
  <c r="F118" i="16"/>
  <c r="G127" i="16"/>
  <c r="H127" i="16"/>
  <c r="I127" i="16"/>
  <c r="J127" i="16"/>
  <c r="K127" i="16"/>
  <c r="L127" i="16"/>
  <c r="M127" i="16"/>
  <c r="N127" i="16"/>
  <c r="O127" i="16"/>
  <c r="F127" i="16"/>
  <c r="G121" i="16"/>
  <c r="H121" i="16"/>
  <c r="I121" i="16"/>
  <c r="J121" i="16"/>
  <c r="K121" i="16"/>
  <c r="L121" i="16"/>
  <c r="M121" i="16"/>
  <c r="N121" i="16"/>
  <c r="O121" i="16"/>
  <c r="F121" i="16"/>
  <c r="G117" i="16"/>
  <c r="H117" i="16"/>
  <c r="I117" i="16"/>
  <c r="J117" i="16"/>
  <c r="K117" i="16"/>
  <c r="L117" i="16"/>
  <c r="M117" i="16"/>
  <c r="N117" i="16"/>
  <c r="O117" i="16"/>
  <c r="F117" i="16"/>
  <c r="G114" i="16"/>
  <c r="H114" i="16"/>
  <c r="I114" i="16"/>
  <c r="J114" i="16"/>
  <c r="K114" i="16"/>
  <c r="L114" i="16"/>
  <c r="M114" i="16"/>
  <c r="N114" i="16"/>
  <c r="O114" i="16"/>
  <c r="F114" i="16"/>
  <c r="G111" i="16"/>
  <c r="H111" i="16"/>
  <c r="I111" i="16"/>
  <c r="J111" i="16"/>
  <c r="K111" i="16"/>
  <c r="L111" i="16"/>
  <c r="M111" i="16"/>
  <c r="N111" i="16"/>
  <c r="O111" i="16"/>
  <c r="F111" i="16"/>
  <c r="G108" i="16"/>
  <c r="H108" i="16"/>
  <c r="I108" i="16"/>
  <c r="J108" i="16"/>
  <c r="K108" i="16"/>
  <c r="L108" i="16"/>
  <c r="M108" i="16"/>
  <c r="N108" i="16"/>
  <c r="O108" i="16"/>
  <c r="F108" i="16"/>
  <c r="G105" i="16"/>
  <c r="H105" i="16"/>
  <c r="I105" i="16"/>
  <c r="J105" i="16"/>
  <c r="K105" i="16"/>
  <c r="L105" i="16"/>
  <c r="M105" i="16"/>
  <c r="N105" i="16"/>
  <c r="O105" i="16"/>
  <c r="F105" i="16"/>
  <c r="G92" i="16"/>
  <c r="H92" i="16"/>
  <c r="I92" i="16"/>
  <c r="J92" i="16"/>
  <c r="K92" i="16"/>
  <c r="L92" i="16"/>
  <c r="M92" i="16"/>
  <c r="N92" i="16"/>
  <c r="O92" i="16"/>
  <c r="F92" i="16"/>
  <c r="G101" i="16"/>
  <c r="H101" i="16"/>
  <c r="I101" i="16"/>
  <c r="J101" i="16"/>
  <c r="K101" i="16"/>
  <c r="L101" i="16"/>
  <c r="M101" i="16"/>
  <c r="N101" i="16"/>
  <c r="O101" i="16"/>
  <c r="F101" i="16"/>
  <c r="G98" i="16"/>
  <c r="H98" i="16"/>
  <c r="I98" i="16"/>
  <c r="J98" i="16"/>
  <c r="K98" i="16"/>
  <c r="L98" i="16"/>
  <c r="M98" i="16"/>
  <c r="N98" i="16"/>
  <c r="O98" i="16"/>
  <c r="F98" i="16"/>
  <c r="G95" i="16"/>
  <c r="H95" i="16"/>
  <c r="I95" i="16"/>
  <c r="J95" i="16"/>
  <c r="K95" i="16"/>
  <c r="L95" i="16"/>
  <c r="M95" i="16"/>
  <c r="N95" i="16"/>
  <c r="O95" i="16"/>
  <c r="G91" i="16"/>
  <c r="H91" i="16"/>
  <c r="I91" i="16"/>
  <c r="J91" i="16"/>
  <c r="K91" i="16"/>
  <c r="L91" i="16"/>
  <c r="M91" i="16"/>
  <c r="N91" i="16"/>
  <c r="O91" i="16"/>
  <c r="F91" i="16"/>
  <c r="G88" i="16"/>
  <c r="H88" i="16"/>
  <c r="I88" i="16"/>
  <c r="J88" i="16"/>
  <c r="K88" i="16"/>
  <c r="L88" i="16"/>
  <c r="M88" i="16"/>
  <c r="N88" i="16"/>
  <c r="O88" i="16"/>
  <c r="F88" i="16"/>
  <c r="F78" i="16"/>
  <c r="G78" i="16"/>
  <c r="H78" i="16"/>
  <c r="I78" i="16"/>
  <c r="J78" i="16"/>
  <c r="K78" i="16"/>
  <c r="L78" i="16"/>
  <c r="M78" i="16"/>
  <c r="N78" i="16"/>
  <c r="O78" i="16"/>
  <c r="G84" i="16"/>
  <c r="H84" i="16"/>
  <c r="I84" i="16"/>
  <c r="J84" i="16"/>
  <c r="K84" i="16"/>
  <c r="L84" i="16"/>
  <c r="M84" i="16"/>
  <c r="N84" i="16"/>
  <c r="O84" i="16"/>
  <c r="F84" i="16"/>
  <c r="G81" i="16"/>
  <c r="H81" i="16"/>
  <c r="I81" i="16"/>
  <c r="J81" i="16"/>
  <c r="K81" i="16"/>
  <c r="L81" i="16"/>
  <c r="M81" i="16"/>
  <c r="N81" i="16"/>
  <c r="O81" i="16"/>
  <c r="F81" i="16"/>
  <c r="G62" i="16"/>
  <c r="H62" i="16"/>
  <c r="I62" i="16"/>
  <c r="J62" i="16"/>
  <c r="K62" i="16"/>
  <c r="L62" i="16"/>
  <c r="M62" i="16"/>
  <c r="N62" i="16"/>
  <c r="O62" i="16"/>
  <c r="G77" i="16"/>
  <c r="H77" i="16"/>
  <c r="I77" i="16"/>
  <c r="J77" i="16"/>
  <c r="K77" i="16"/>
  <c r="L77" i="16"/>
  <c r="M77" i="16"/>
  <c r="N77" i="16"/>
  <c r="O77" i="16"/>
  <c r="F77" i="16"/>
  <c r="G74" i="16"/>
  <c r="H74" i="16"/>
  <c r="I74" i="16"/>
  <c r="J74" i="16"/>
  <c r="K74" i="16"/>
  <c r="L74" i="16"/>
  <c r="M74" i="16"/>
  <c r="N74" i="16"/>
  <c r="O74" i="16"/>
  <c r="F74" i="16"/>
  <c r="G71" i="16"/>
  <c r="H71" i="16"/>
  <c r="I71" i="16"/>
  <c r="J71" i="16"/>
  <c r="K71" i="16"/>
  <c r="L71" i="16"/>
  <c r="M71" i="16"/>
  <c r="N71" i="16"/>
  <c r="O71" i="16"/>
  <c r="F71" i="16"/>
  <c r="F68" i="16"/>
  <c r="G68" i="16"/>
  <c r="H68" i="16"/>
  <c r="I68" i="16"/>
  <c r="J68" i="16"/>
  <c r="K68" i="16"/>
  <c r="L68" i="16"/>
  <c r="M68" i="16"/>
  <c r="N68" i="16"/>
  <c r="O68" i="16"/>
  <c r="D68" i="16"/>
  <c r="I65" i="16"/>
  <c r="J65" i="16"/>
  <c r="K65" i="16"/>
  <c r="L65" i="16"/>
  <c r="M65" i="16"/>
  <c r="N65" i="16"/>
  <c r="O65" i="16"/>
  <c r="H65" i="16"/>
  <c r="G65" i="16"/>
  <c r="F65" i="16"/>
  <c r="D65" i="16"/>
  <c r="D62" i="16"/>
  <c r="G37" i="16"/>
  <c r="H37" i="16"/>
  <c r="I37" i="16"/>
  <c r="J37" i="16"/>
  <c r="K37" i="16"/>
  <c r="L37" i="16"/>
  <c r="M37" i="16"/>
  <c r="N37" i="16"/>
  <c r="O37" i="16"/>
  <c r="D37" i="16"/>
  <c r="F58" i="16"/>
  <c r="G58" i="16"/>
  <c r="H58" i="16"/>
  <c r="I58" i="16"/>
  <c r="J58" i="16"/>
  <c r="K58" i="16"/>
  <c r="L58" i="16"/>
  <c r="M58" i="16"/>
  <c r="N58" i="16"/>
  <c r="O58" i="16"/>
  <c r="D58" i="16"/>
  <c r="F55" i="16"/>
  <c r="G55" i="16"/>
  <c r="H55" i="16"/>
  <c r="I55" i="16"/>
  <c r="J55" i="16"/>
  <c r="K55" i="16"/>
  <c r="L55" i="16"/>
  <c r="M55" i="16"/>
  <c r="N55" i="16"/>
  <c r="O55" i="16"/>
  <c r="D55" i="16"/>
  <c r="F52" i="16"/>
  <c r="G52" i="16"/>
  <c r="H52" i="16"/>
  <c r="I52" i="16"/>
  <c r="J52" i="16"/>
  <c r="K52" i="16"/>
  <c r="L52" i="16"/>
  <c r="M52" i="16"/>
  <c r="N52" i="16"/>
  <c r="O52" i="16"/>
  <c r="D52" i="16"/>
  <c r="F49" i="16"/>
  <c r="G49" i="16"/>
  <c r="H49" i="16"/>
  <c r="I49" i="16"/>
  <c r="J49" i="16"/>
  <c r="K49" i="16"/>
  <c r="L49" i="16"/>
  <c r="M49" i="16"/>
  <c r="N49" i="16"/>
  <c r="O49" i="16"/>
  <c r="D49" i="16"/>
  <c r="F46" i="16"/>
  <c r="G46" i="16"/>
  <c r="H46" i="16"/>
  <c r="I46" i="16"/>
  <c r="J46" i="16"/>
  <c r="K46" i="16"/>
  <c r="L46" i="16"/>
  <c r="M46" i="16"/>
  <c r="N46" i="16"/>
  <c r="O46" i="16"/>
  <c r="D46" i="16"/>
  <c r="F43" i="16"/>
  <c r="G43" i="16"/>
  <c r="H43" i="16"/>
  <c r="I43" i="16"/>
  <c r="J43" i="16"/>
  <c r="K43" i="16"/>
  <c r="L43" i="16"/>
  <c r="M43" i="16"/>
  <c r="N43" i="16"/>
  <c r="O43" i="16"/>
  <c r="D43" i="16"/>
  <c r="G40" i="16"/>
  <c r="H40" i="16"/>
  <c r="I40" i="16"/>
  <c r="J40" i="16"/>
  <c r="K40" i="16"/>
  <c r="L40" i="16"/>
  <c r="M40" i="16"/>
  <c r="N40" i="16"/>
  <c r="O40" i="16"/>
  <c r="D40" i="16"/>
  <c r="F9" i="16" l="1"/>
  <c r="G9" i="16"/>
  <c r="H9" i="16"/>
  <c r="I9" i="16"/>
  <c r="J9" i="16"/>
  <c r="K9" i="16"/>
  <c r="L9" i="16"/>
  <c r="M9" i="16"/>
  <c r="N9" i="16"/>
  <c r="O9" i="16"/>
  <c r="D9" i="16"/>
  <c r="F36" i="16"/>
  <c r="G36" i="16"/>
  <c r="H36" i="16"/>
  <c r="I36" i="16"/>
  <c r="J36" i="16"/>
  <c r="K36" i="16"/>
  <c r="L36" i="16"/>
  <c r="M36" i="16"/>
  <c r="N36" i="16"/>
  <c r="O36" i="16"/>
  <c r="D36" i="16"/>
  <c r="F33" i="16"/>
  <c r="G33" i="16"/>
  <c r="H33" i="16"/>
  <c r="I33" i="16"/>
  <c r="J33" i="16"/>
  <c r="K33" i="16"/>
  <c r="L33" i="16"/>
  <c r="M33" i="16"/>
  <c r="N33" i="16"/>
  <c r="O33" i="16"/>
  <c r="D33" i="16"/>
  <c r="F30" i="16"/>
  <c r="G30" i="16"/>
  <c r="H30" i="16"/>
  <c r="I30" i="16"/>
  <c r="J30" i="16"/>
  <c r="K30" i="16"/>
  <c r="L30" i="16"/>
  <c r="M30" i="16"/>
  <c r="N30" i="16"/>
  <c r="O30" i="16"/>
  <c r="D30" i="16"/>
  <c r="F21" i="16"/>
  <c r="G21" i="16"/>
  <c r="H21" i="16"/>
  <c r="I21" i="16"/>
  <c r="J21" i="16"/>
  <c r="K21" i="16"/>
  <c r="L21" i="16"/>
  <c r="M21" i="16"/>
  <c r="N21" i="16"/>
  <c r="O21" i="16"/>
  <c r="D21" i="16"/>
  <c r="F24" i="16"/>
  <c r="G24" i="16"/>
  <c r="H24" i="16"/>
  <c r="I24" i="16"/>
  <c r="J24" i="16"/>
  <c r="K24" i="16"/>
  <c r="L24" i="16"/>
  <c r="M24" i="16"/>
  <c r="N24" i="16"/>
  <c r="O24" i="16"/>
  <c r="D24" i="16"/>
  <c r="F27" i="16"/>
  <c r="G27" i="16"/>
  <c r="H27" i="16"/>
  <c r="I27" i="16"/>
  <c r="J27" i="16"/>
  <c r="K27" i="16"/>
  <c r="L27" i="16"/>
  <c r="M27" i="16"/>
  <c r="N27" i="16"/>
  <c r="O27" i="16"/>
  <c r="D27" i="16"/>
  <c r="F18" i="16"/>
  <c r="G18" i="16"/>
  <c r="H18" i="16"/>
  <c r="I18" i="16"/>
  <c r="J18" i="16"/>
  <c r="K18" i="16"/>
  <c r="L18" i="16"/>
  <c r="M18" i="16"/>
  <c r="N18" i="16"/>
  <c r="O18" i="16"/>
  <c r="D18" i="16"/>
  <c r="D15" i="16"/>
  <c r="F12" i="16"/>
  <c r="D9" i="12" s="1"/>
  <c r="G12" i="16"/>
  <c r="E9" i="12" s="1"/>
  <c r="H12" i="16"/>
  <c r="F9" i="12" s="1"/>
  <c r="I12" i="16"/>
  <c r="G9" i="12" s="1"/>
  <c r="J12" i="16"/>
  <c r="H9" i="12" s="1"/>
  <c r="K12" i="16"/>
  <c r="I9" i="12" s="1"/>
  <c r="L12" i="16"/>
  <c r="J9" i="12" s="1"/>
  <c r="M12" i="16"/>
  <c r="K9" i="12" s="1"/>
  <c r="N12" i="16"/>
  <c r="L9" i="12" s="1"/>
  <c r="O12" i="16"/>
  <c r="M9" i="12" s="1"/>
  <c r="D12" i="16"/>
  <c r="C26" i="14" l="1"/>
  <c r="D128" i="16" l="1"/>
  <c r="D118" i="16"/>
  <c r="D102" i="16"/>
  <c r="D92" i="16"/>
  <c r="F8" i="16"/>
  <c r="G8" i="16"/>
  <c r="H8" i="16"/>
  <c r="I8" i="16"/>
  <c r="J8" i="16"/>
  <c r="K8" i="16"/>
  <c r="L8" i="16"/>
  <c r="M8" i="16"/>
  <c r="N8" i="16"/>
  <c r="O8" i="16"/>
  <c r="D85" i="16"/>
  <c r="D78" i="16"/>
  <c r="D59" i="16"/>
  <c r="G7" i="16" l="1"/>
  <c r="H7" i="16" s="1"/>
  <c r="I7" i="16" s="1"/>
  <c r="J7" i="16" s="1"/>
  <c r="K7" i="16" s="1"/>
  <c r="L7" i="16" s="1"/>
  <c r="M7" i="16" s="1"/>
  <c r="N7" i="16" s="1"/>
  <c r="O7" i="16" s="1"/>
  <c r="D33" i="12"/>
  <c r="E33" i="12"/>
  <c r="F33" i="12"/>
  <c r="G33" i="12"/>
  <c r="H33" i="12"/>
  <c r="I33" i="12"/>
  <c r="J33" i="12"/>
  <c r="K33" i="12"/>
  <c r="L33" i="12"/>
  <c r="M33" i="12"/>
  <c r="C33" i="12"/>
  <c r="D22" i="12"/>
  <c r="D8" i="12" s="1"/>
  <c r="E22" i="12"/>
  <c r="F22" i="12"/>
  <c r="G22" i="12"/>
  <c r="H22" i="12"/>
  <c r="I22" i="12"/>
  <c r="J22" i="12"/>
  <c r="K22" i="12"/>
  <c r="L22" i="12"/>
  <c r="M22" i="12"/>
  <c r="C22" i="12"/>
  <c r="C8" i="12" s="1"/>
  <c r="E7" i="12"/>
  <c r="F7" i="12" s="1"/>
  <c r="G7" i="12" s="1"/>
  <c r="H7" i="12" s="1"/>
  <c r="I7" i="12" s="1"/>
  <c r="J7" i="12" s="1"/>
  <c r="K7" i="12" s="1"/>
  <c r="L7" i="12" s="1"/>
  <c r="M7" i="12" s="1"/>
  <c r="B26" i="14"/>
  <c r="L24" i="12" l="1"/>
  <c r="I8" i="12"/>
  <c r="E8" i="12"/>
  <c r="I24" i="12"/>
  <c r="H8" i="12"/>
  <c r="L8" i="12"/>
  <c r="E24" i="12"/>
  <c r="J8" i="12"/>
  <c r="F8" i="12"/>
  <c r="C24" i="12"/>
  <c r="H24" i="12"/>
  <c r="D24" i="12"/>
  <c r="M24" i="12"/>
  <c r="K24" i="12"/>
  <c r="G24" i="12"/>
  <c r="J24" i="12"/>
  <c r="F24" i="12"/>
  <c r="G8" i="12"/>
  <c r="M8" i="12"/>
  <c r="K8" i="12"/>
  <c r="J36" i="12" l="1"/>
  <c r="L36" i="12"/>
  <c r="I36" i="12"/>
  <c r="E36" i="12"/>
  <c r="F36" i="12"/>
  <c r="H36" i="12"/>
  <c r="C36" i="12"/>
  <c r="K36" i="12"/>
  <c r="D36" i="12"/>
  <c r="D37" i="12" s="1"/>
  <c r="G36" i="12"/>
  <c r="M36" i="12"/>
  <c r="E37" i="12" l="1"/>
  <c r="F37" i="12" s="1"/>
  <c r="G37" i="12" s="1"/>
  <c r="H37" i="12" s="1"/>
  <c r="I37" i="12" s="1"/>
  <c r="J37" i="12" s="1"/>
  <c r="K37" i="12" s="1"/>
  <c r="L37" i="12" s="1"/>
  <c r="M37" i="12" s="1"/>
</calcChain>
</file>

<file path=xl/sharedStrings.xml><?xml version="1.0" encoding="utf-8"?>
<sst xmlns="http://schemas.openxmlformats.org/spreadsheetml/2006/main" count="466" uniqueCount="253">
  <si>
    <t>DA</t>
  </si>
  <si>
    <t>NE</t>
  </si>
  <si>
    <t>sklapanjem Ugovora (novim alociranim  sredstvima)</t>
  </si>
  <si>
    <t xml:space="preserve">promjenama EU propisa za provedbu ruralnog razvoja i poljoprivrede </t>
  </si>
  <si>
    <t xml:space="preserve">promjenama Programa i provedbenih podzakonskih propisa </t>
  </si>
  <si>
    <t>promjenama drugih nacionalnih propisa koji utječu na provedbu LRS i rad LAG-a</t>
  </si>
  <si>
    <t>promjenama nacionalnih propisa za provedbu ruralnog razvoja i poljoprivrede</t>
  </si>
  <si>
    <t>samoinicijativno</t>
  </si>
  <si>
    <t>ulaskom naselja</t>
  </si>
  <si>
    <t xml:space="preserve">samoinicijativnim izlaskom naselja </t>
  </si>
  <si>
    <t>izlaskom naselja (odluka  LAG-a)</t>
  </si>
  <si>
    <t>ništa od navedenog</t>
  </si>
  <si>
    <t>4 i 5</t>
  </si>
  <si>
    <t>samoinicijativno + viša sila</t>
  </si>
  <si>
    <t>samoinicijativno, a koje ne utječu na indikatore za mjerenje učinka provedbe LRS</t>
  </si>
  <si>
    <t>i 3</t>
  </si>
  <si>
    <t>i 7</t>
  </si>
  <si>
    <t>AKCIJSKI I FINANCIJSKI PLAN PROJEKTNIH AKTIVNOSTI</t>
  </si>
  <si>
    <t xml:space="preserve">modernizaciju i/ili unapređenje procesa rada i poslovanja </t>
  </si>
  <si>
    <t>povećanje proizvodnog kapaciteta iskazanom kroz povećanje ukupnog standardnog ekonomskog rezultata</t>
  </si>
  <si>
    <t>UKUPNO:</t>
  </si>
  <si>
    <t xml:space="preserve">Procijenjeni iznos troškova:
(u HRK): </t>
  </si>
  <si>
    <t>D</t>
  </si>
  <si>
    <t>E</t>
  </si>
  <si>
    <t>A</t>
  </si>
  <si>
    <t>B</t>
  </si>
  <si>
    <t>C</t>
  </si>
  <si>
    <t>F</t>
  </si>
  <si>
    <t>Tablica A  Projekcija financijskog tijeka</t>
  </si>
  <si>
    <t>FINANCIJSKA ODRŽIVOST PROJEKTA</t>
  </si>
  <si>
    <t>Prethodna 
godina</t>
  </si>
  <si>
    <t>IAKS mjere</t>
  </si>
  <si>
    <t>II.1.2. Energija</t>
  </si>
  <si>
    <t>II.1.1. Repromaterijal</t>
  </si>
  <si>
    <t>II.2.1. Troškovi kamata</t>
  </si>
  <si>
    <t>II. 2.2. Otplata glavnice</t>
  </si>
  <si>
    <t>I. UKUPNI PRIMICI</t>
  </si>
  <si>
    <t>I.1. OPERATIVNI PRIMICI</t>
  </si>
  <si>
    <t>I.2. PRIMICI OD POTICAJA</t>
  </si>
  <si>
    <t>Prodajna cijena (kn/mjernoj jedinici)</t>
  </si>
  <si>
    <t>Prodajne količine (naziv i mjernu jedinicu)</t>
  </si>
  <si>
    <t>II.1.3. Troškovi radne snage</t>
  </si>
  <si>
    <t>II.1.4. Troškovi održavanja</t>
  </si>
  <si>
    <t>II.1.5. Zakup</t>
  </si>
  <si>
    <t>II. 1.6. Javna davanja</t>
  </si>
  <si>
    <t>II. 1.7. Ostali operativni troškovi</t>
  </si>
  <si>
    <t>PODATCI O ZEMLJIŠTU, BROJU ŽIVOTINJA, OBJEKTIMA, OPREMI I MEHANIZACIJI</t>
  </si>
  <si>
    <t>BILJNA PROIZVODNJA</t>
  </si>
  <si>
    <t>Pšenica</t>
  </si>
  <si>
    <t>Ječam</t>
  </si>
  <si>
    <t>Zob</t>
  </si>
  <si>
    <t>Raž</t>
  </si>
  <si>
    <t>Ostale žitarice (pravi pir, tritikale, proso, sirak, heljda…)</t>
  </si>
  <si>
    <t xml:space="preserve">Šećerna repa </t>
  </si>
  <si>
    <t xml:space="preserve">Duhan </t>
  </si>
  <si>
    <t>Krumpir</t>
  </si>
  <si>
    <t>ŽITARICE</t>
  </si>
  <si>
    <t>ULJARICE</t>
  </si>
  <si>
    <t>Uljana repica</t>
  </si>
  <si>
    <t>Suncokret</t>
  </si>
  <si>
    <t>Soja</t>
  </si>
  <si>
    <t>Ostalo (ricinus, sezam, goričica, mak, uljane tikve)</t>
  </si>
  <si>
    <t>Ljekovito, začinsko i aromatično bilje</t>
  </si>
  <si>
    <t>Ostalo industrijsko bilje (lan, konoplja, hmelj)</t>
  </si>
  <si>
    <t>Ugari</t>
  </si>
  <si>
    <t>KRMNO BILJE</t>
  </si>
  <si>
    <t>Stočni grašak, grah i ostale mahunarke</t>
  </si>
  <si>
    <t>Lucerna, djetelina i ostalo krmno bilje</t>
  </si>
  <si>
    <t>Kukuruz za silažu</t>
  </si>
  <si>
    <t>Trave i DTS</t>
  </si>
  <si>
    <t>Livade i trajni pašnjaci</t>
  </si>
  <si>
    <t>Krmno korjenje i kupusnjače</t>
  </si>
  <si>
    <t>SJEME I SADNI MATERIJAL</t>
  </si>
  <si>
    <t>Sjeme trava i ostalo sjeme</t>
  </si>
  <si>
    <t>Rasadnici</t>
  </si>
  <si>
    <t>CVIJEĆE I UKRASNO BILJE</t>
  </si>
  <si>
    <t>Cvijeće i ukrasno bilje (oranice, plastični tuneli)</t>
  </si>
  <si>
    <t>Cvijeće i ukrasno bilje (plastenici, staklenici)</t>
  </si>
  <si>
    <t>POVRĆE, DINJE, LUBENICE I JAGODE</t>
  </si>
  <si>
    <t>Povrće, dinje, lubenice, jagode (oranice)</t>
  </si>
  <si>
    <t>Povrće, dinje, lubenice, jagode (plastični tuneli)</t>
  </si>
  <si>
    <t>Povrće, dinje, lubenice, jagode (staklenici, plastenici)</t>
  </si>
  <si>
    <t>VOĆARSTVO</t>
  </si>
  <si>
    <t>Jezgričavo voće (jabuka, kruška, dunja)</t>
  </si>
  <si>
    <t>Koštičavo voće (šljiva, trešnja, višnja, breskva, marelica)</t>
  </si>
  <si>
    <t>Bobičasto voće (malina, kupina, ribizl, borovnica)</t>
  </si>
  <si>
    <t>Lupinasto voće (orah, lješnjak, kesten, badem)</t>
  </si>
  <si>
    <t>Agrumi (mandarina, limun, naranča)</t>
  </si>
  <si>
    <t>GROŽĐE</t>
  </si>
  <si>
    <t>Grožđe za kvalitetna vina (sa ZOI)</t>
  </si>
  <si>
    <t>Grožđe za ostala vina (bez ZOI)</t>
  </si>
  <si>
    <t>Stolno grožđe</t>
  </si>
  <si>
    <t>MASLINE</t>
  </si>
  <si>
    <t>Stolne masline</t>
  </si>
  <si>
    <t>Masline za proizvodnju ulja</t>
  </si>
  <si>
    <t>UKUPNO</t>
  </si>
  <si>
    <t>GLJIVE</t>
  </si>
  <si>
    <t>Površina zemljišta obuhvaćena ugovorom o uslužnom rasipavanju gnojiva</t>
  </si>
  <si>
    <t>OBJEKTI I GRAĐEVINE</t>
  </si>
  <si>
    <t>Staje</t>
  </si>
  <si>
    <t>Tankovi za gnoj</t>
  </si>
  <si>
    <t>Skladišni prostori za uljarice i žitarice</t>
  </si>
  <si>
    <t xml:space="preserve">Staklenici i plastenici </t>
  </si>
  <si>
    <t xml:space="preserve">Objekti za proizvodnju gljiva </t>
  </si>
  <si>
    <t>Ostalo (npr. kućanstvo)</t>
  </si>
  <si>
    <t>Ostalo (npr. skladište) - ostava za sijeno</t>
  </si>
  <si>
    <t>OPREMA I MEHANIZACIJA</t>
  </si>
  <si>
    <t>Oprema za obradu tla (dvobrazni i trobrazni plug, tanjurača, drljača, freza, sjetvospremač)</t>
  </si>
  <si>
    <t>Traktor</t>
  </si>
  <si>
    <t>Traktorski priključci ( traktorska prskalica, prikolica)</t>
  </si>
  <si>
    <t>Malčer</t>
  </si>
  <si>
    <t>Cisterna za vodu</t>
  </si>
  <si>
    <t>Sakupljač sijena</t>
  </si>
  <si>
    <t>STOČARSKA PROIZVODNJA</t>
  </si>
  <si>
    <t>KOPITARI</t>
  </si>
  <si>
    <t>Konji i magarci (osim ponija)</t>
  </si>
  <si>
    <t>GOVEDA</t>
  </si>
  <si>
    <t>Telad &lt; 1 godine</t>
  </si>
  <si>
    <t>Junad 1 - 2 godine</t>
  </si>
  <si>
    <t>Junice 1 - 2 godine</t>
  </si>
  <si>
    <t>Junad &gt; 2 godine (uklj. bikove)</t>
  </si>
  <si>
    <t>Junice &gt; 2 godine</t>
  </si>
  <si>
    <t>Mliječne krave</t>
  </si>
  <si>
    <t>Ostala goveda (krave u sustavu krava-tele, radne krave)</t>
  </si>
  <si>
    <t>OVCE</t>
  </si>
  <si>
    <t>Rasplodne ovce</t>
  </si>
  <si>
    <t>Ostale ovce (uklj.janjad i rasplodne mužjake)</t>
  </si>
  <si>
    <t>KOZE</t>
  </si>
  <si>
    <t>Rasplodne koze</t>
  </si>
  <si>
    <t>Ostale koze (uklj.jariće i raspolodne mužjake)</t>
  </si>
  <si>
    <t>SVINJE</t>
  </si>
  <si>
    <t>Prasad (do 20 kg)</t>
  </si>
  <si>
    <t>Rasplodne krmače (teže od 50 kg)</t>
  </si>
  <si>
    <t>Svinje za tov (teže od 20 kg)</t>
  </si>
  <si>
    <t xml:space="preserve">Ostale svinje (teže od 20 kg) </t>
  </si>
  <si>
    <t>PERAD</t>
  </si>
  <si>
    <t>Pilići u tovu (brojleri)</t>
  </si>
  <si>
    <t>Kokoši (nesilice i pijetlovi)</t>
  </si>
  <si>
    <t>Ostala perad (purani, patke, guske i ostalo)</t>
  </si>
  <si>
    <t>KUNIĆI</t>
  </si>
  <si>
    <t>Kunići (rasplodne ženke)</t>
  </si>
  <si>
    <t>ha</t>
  </si>
  <si>
    <t>kom</t>
  </si>
  <si>
    <t>m2</t>
  </si>
  <si>
    <t>m3</t>
  </si>
  <si>
    <t>t</t>
  </si>
  <si>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na bazi čega ih planirate i povežite ih s proizvodnjom; ukoliko imate postojeće kreditne obveze navedite kreditne uvjete istih): </t>
    </r>
  </si>
  <si>
    <t>FINANCIJSKI TIJEK PO GODINAMA</t>
  </si>
  <si>
    <t>KUMULATIV FINANCIJSKOG TIJEKA</t>
  </si>
  <si>
    <t>Tablica B Proračun projekta i izvori financiranja</t>
  </si>
  <si>
    <t>prinos po ha  (u kg/t)</t>
  </si>
  <si>
    <t>Kukuruz u zrnu</t>
  </si>
  <si>
    <t>Katastraski
ured</t>
  </si>
  <si>
    <t>Katastraske 
općina</t>
  </si>
  <si>
    <t>PČELE</t>
  </si>
  <si>
    <t>Pčelinje zajednice</t>
  </si>
  <si>
    <t>Kukuruz (kg)</t>
  </si>
  <si>
    <t>Pšenica (kg)</t>
  </si>
  <si>
    <t>Grožđe (kg)</t>
  </si>
  <si>
    <t>Med (kg)</t>
  </si>
  <si>
    <t xml:space="preserve">LOKACIJA ULAGANJA* </t>
  </si>
  <si>
    <t>Godina početka provedbe:</t>
  </si>
  <si>
    <t>Godina završetka provedbe:</t>
  </si>
  <si>
    <t>DINAMIKA PROVEDBE PROJEKTA</t>
  </si>
  <si>
    <t>VAŽNO: Ukupni iznos mora odgovarati ukupnim izvorima financiranja. 
Ako planirate financirati investiciju kreditnim sredstvima i/ili imate postojeće kreditne obveze navedite kreditne uvjete istih.
Kod financiranja projekta EAFRD potporom upišite iznos avansa (7.500,00 EUR*tečaj).</t>
  </si>
  <si>
    <t>oba cilja</t>
  </si>
  <si>
    <t>G</t>
  </si>
  <si>
    <t>H</t>
  </si>
  <si>
    <t>I</t>
  </si>
  <si>
    <r>
      <t xml:space="preserve">Tablica A  Projekcija financijskog tijeka </t>
    </r>
    <r>
      <rPr>
        <b/>
        <i/>
        <sz val="11"/>
        <color theme="1"/>
        <rFont val="Calibri"/>
        <family val="2"/>
        <charset val="238"/>
        <scheme val="minor"/>
      </rPr>
      <t>(redove u kojima nemate poljoprivredne aktivnosti, sakrijte opcijom "hide")</t>
    </r>
  </si>
  <si>
    <t>Tablica A  Plan projektnih aktivnosti/troškova (ukoliko je potrebno dodajte redove u tablici)</t>
  </si>
  <si>
    <t>Šifra prihvatljive aktivnosti/troška (poglavlje 3.2. natječaja)</t>
  </si>
  <si>
    <t>Naziv projektne aktivnosti/troškova i navedite bitne tehničke karakteristike</t>
  </si>
  <si>
    <t>Projektna aktivnost ostvaruje sljedeći cilj</t>
  </si>
  <si>
    <t>Opišite na koji način projektna aktivnost doprinosi ostvarenju cilja projekta</t>
  </si>
  <si>
    <t xml:space="preserve">Iznos projekta </t>
  </si>
  <si>
    <t>Izvor financiranja</t>
  </si>
  <si>
    <t>Od toga
EAFRD potporom</t>
  </si>
  <si>
    <t>Od toga 
kreditnim sredstvima</t>
  </si>
  <si>
    <t>Od toga 
vlastitim sredstvima</t>
  </si>
  <si>
    <t>Ukratko opišite izvore financiranja</t>
  </si>
  <si>
    <t>Očekivani datum podnošenja 
1. rate ZI</t>
  </si>
  <si>
    <t>Očekivani datum podnošenja konačne rate ZI</t>
  </si>
  <si>
    <t>Naziv stavke</t>
  </si>
  <si>
    <t xml:space="preserve">Jedinica mjere
(odaberite) </t>
  </si>
  <si>
    <t>prinos po ha (u kg)</t>
  </si>
  <si>
    <t>prinos po ha (u kg/t)</t>
  </si>
  <si>
    <t>II. UKUPNI IZDACI</t>
  </si>
  <si>
    <t>II.1. OPERATIVNI IZDACI</t>
  </si>
  <si>
    <t>II.2. FINANCIJSKI IZDACI</t>
  </si>
  <si>
    <t xml:space="preserve">* LOKACIJA ULAGANJA (VAŽNO!): u slučaju ulaganja u pokretnu imovinu upisuje se katastarstka čestica/ARKOD parcela gdje će se pokretna oprema trajno nalaziti (sjedište/prebivalište poljoprivrednog gospodarstva ili druga lokacija) i ista mora biti na području LAG obuhvata. 
U slučaju ulaganja u nepokretnu imovinu i/ili građenje i/ili restrukturiranje višegodišnjih nasada upisuju se katastarske čestice/ARKOD parcele na kojima će se ulaganje provoditi i koja mora biti na području LAG obuhavata. </t>
  </si>
  <si>
    <t>PRIMJERI: Maslinovo ulje (litra)</t>
  </si>
  <si>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ostvarujete poticaje, navedite na temelju čega, npr. broj ha i poticaj po ha (planirajte na bazi isplaćenih poticaja od strane Agencije za plaćanja iz prethodne godine))</t>
    </r>
    <r>
      <rPr>
        <b/>
        <sz val="11"/>
        <color theme="0"/>
        <rFont val="Calibri"/>
        <family val="2"/>
        <charset val="238"/>
        <scheme val="minor"/>
      </rPr>
      <t>:</t>
    </r>
  </si>
  <si>
    <t>LEGENDA:</t>
  </si>
  <si>
    <t>* polja obojana drugim bojama ne dirati!</t>
  </si>
  <si>
    <r>
      <t xml:space="preserve">VAŽNO:
Svrha ove tablice je pregled situacije prije i poslije provedbe projektnih aktivnosti. Tablicu ispunite podacima vezanim uz vaše ulaganje i poslovanje. Osnova za poljoprivredno zemljište treba biti poljoprivredno zemljište upisano u ARKOD sustav (ili površine koje se provedbom aktivnosti planiraju upisati u ARKOD); osim površina pod gljivama za čije postojanje nositelj projekta mora osigurati odgovarajuće popratne dokaze prilikom ishođenja Potvrde Savjetodavne službe o ekonomskoj veličini poljoprivrednog gospodarstva. Osnova za stočarsku proizvodnju trebaju biti životinje upisane u JRDŽ (ili životinje koje se provedbom aktivnosti planiraju upisati u JRDŽ); osim za puževe, kuniće, pčele i perad (osim matičnih jata) za čije postojanje nositelj projekta mora osigurati odgovarajuće popratne dokaze prilikom ishođenja Potvrde Savjetodavne službe o ekonomskoj veličini poljoprivrednog gospodarstva. 
Podatci moraju biti u skladu s Potvrdom Savjetodavne službe o ekonomskoj veličini poljoprivrednog gospodarstva (biljna i/ili stočarska proizvodnja iz izračuna koji se prilaže uz Potvrdu o ekonomskoj veličini poljoprivrednog gospodarstva) u razdoblju na temelju kojeg je predmetna potvrda izdana. 
Prinose po ha kod biljnje proizvodnje i stočarsku proizvodnju upisujete sukaldno vašim trenutačnim i povijesnim poslovnim rezulatatima (ukoliko poslujete), a ako ne poslujete, bazirajte ih na vašem profesionalnom radnom iskustvu, tehnologiji proizvodnje i prosječnim prinosima ostvarenim u poljoprivrednoj proizvodnji (navedite izvore i opšite iste ispod tablice u radnom listu "Financijski tijek" , opis planiranih primitaka).     
Podaci za izračun ostvarenja cilja "povećanje proizvodnog kapaciteta iskazanog kroz povećanje ukupnog standardnog ekonomskog rezultata" </t>
    </r>
    <r>
      <rPr>
        <b/>
        <u/>
        <sz val="11"/>
        <rFont val="Calibri"/>
        <family val="2"/>
        <charset val="238"/>
        <scheme val="minor"/>
      </rPr>
      <t>se uzimaju iz godine planiranog podnošenja konačnog Zahtjeva za isplatu (zadnja rata - konačna isplata potpore)</t>
    </r>
    <r>
      <rPr>
        <b/>
        <sz val="11"/>
        <rFont val="Calibri"/>
        <family val="2"/>
        <charset val="238"/>
        <scheme val="minor"/>
      </rPr>
      <t xml:space="preserve">. </t>
    </r>
  </si>
  <si>
    <t xml:space="preserve"> * sivo polje je namijenjeno popunjavanju</t>
  </si>
  <si>
    <t>Godina</t>
  </si>
  <si>
    <t>Razlika prihod-rashod dobit/ dohodak/prije oporezivanja</t>
  </si>
  <si>
    <t>Srednjoročne i dugoročne obveze</t>
  </si>
  <si>
    <t>Kratkoročne obveze</t>
  </si>
  <si>
    <t>Ukupna vrijednost dugotrajne imovine</t>
  </si>
  <si>
    <t xml:space="preserve">na dan 31.12. </t>
  </si>
  <si>
    <t>na dan 31.12.</t>
  </si>
  <si>
    <r>
      <t>(&lt; 1godine</t>
    </r>
    <r>
      <rPr>
        <sz val="10"/>
        <color theme="1"/>
        <rFont val="Times New Roman"/>
        <family val="1"/>
        <charset val="238"/>
      </rPr>
      <t>)</t>
    </r>
  </si>
  <si>
    <t>na dan  31.12.</t>
  </si>
  <si>
    <t>ukupno</t>
  </si>
  <si>
    <t>Ukupan prihod/primici</t>
  </si>
  <si>
    <t>Ukupan rashod/izdaci</t>
  </si>
  <si>
    <t>PODATCI O RANIJEM POSLOVANJU PRIJAVITELJA</t>
  </si>
  <si>
    <t>dodatna</t>
  </si>
  <si>
    <t>pojašnjenja</t>
  </si>
  <si>
    <t>prijavitelja</t>
  </si>
  <si>
    <t xml:space="preserve">uputa:Unosite  podatke  iz poslovnih knjiga ili postojećih evidencija,račun dobiti i gubitka, bilanci ,pregledu primitaka i izdataka ili evidenciji prometa.Ako neke stavke u dolje navedenoj tabeli nemaju značenje za Vašu organizaciju , molimo Vas izostavite ih i dajte kratko objašnjenje.Podatci za godinu koja prethodi godini prijave projekta moraju biti usklađeni sa podatcima u tablici financijskog tijeka.  Podatci se odnose na 3 godine poslovanja koje prethode godini prijave projekta.Ove informacije koristit će  se u svrhu procijene dostatnosti vaših sredstava za provedbu potprojekta i element su za dobivanje bodova kod ocjene održivosti projekta.Dokumente kojima potvrđujete iznose prihoda/primitaka u tablici, priložite dodatno u natječajnoj dokumentaciji.
</t>
  </si>
  <si>
    <t xml:space="preserve">Obavezni  opći pokazatelji </t>
  </si>
  <si>
    <t>BROJ</t>
  </si>
  <si>
    <t xml:space="preserve">Ukupan broj ha obuhvaćenih ulaganjima </t>
  </si>
  <si>
    <t>Broj poboljšanih proizvodnih procesa</t>
  </si>
  <si>
    <t xml:space="preserve">Broj podržanih prihvatljivih aktivnosti </t>
  </si>
  <si>
    <t>Broj adaptiranih objekata ako postoje</t>
  </si>
  <si>
    <t>Pokazatelji učinka  / opišite one koji se pojavljuju kroz realizaciju Vašeg projekta</t>
  </si>
  <si>
    <t>OPIS</t>
  </si>
  <si>
    <t>Poboljšanje u procesima primarne proizvodnje i obrade tla</t>
  </si>
  <si>
    <t>Povećana produktivnost agrarne proizvodnje</t>
  </si>
  <si>
    <t>Povećanje konkurentnosti</t>
  </si>
  <si>
    <t>Proširenje proizvodnje , osiguravanje trajnih prihoda, povećano korištenje poljoprivrednih površina</t>
  </si>
  <si>
    <t>Smanjenje zagađivanja korištenjem novije i modernije tehnologije</t>
  </si>
  <si>
    <t>Poboljšanja održivog gospodarenja prirodnim resursima,“zelena“ proizvodnja,očuvanje okoliša</t>
  </si>
  <si>
    <t>Stvaranje i uvođenje novog inovativnog procesa ili proizvoda</t>
  </si>
  <si>
    <t>Poboljšanje energetske učinkovitosti</t>
  </si>
  <si>
    <t>Proširenje ili poboljšanje usluga  u lokalnoj zajednici</t>
  </si>
  <si>
    <t>Pokazatelji  po fokus područjima</t>
  </si>
  <si>
    <t>Postotak površine obuhvaćene ekološkom proizvodnjom u odnosu na ukupnu površinu obuhvaćenu ulaganjima</t>
  </si>
  <si>
    <t>POKAZATELJI  REZULTATA  PROJEKTA</t>
  </si>
  <si>
    <t>Ukupno (ha) površine obuhvaćene ekološkom proizvodnjom</t>
  </si>
  <si>
    <t>Uputa:Opišite rezultate na način da obavezne pokazatelje i pokazatelje po fokus područjima iskažete brojčano dok pokazatelje učinka opisujete. Koristite se podatcima upisanima u opisnom dijelu Obrazac B- opisni dio.</t>
  </si>
  <si>
    <r>
      <t xml:space="preserve">Broj ciljanih skupina u realizaciji projekta </t>
    </r>
    <r>
      <rPr>
        <i/>
        <sz val="10"/>
        <color rgb="FF000000"/>
        <rFont val="Times New Roman"/>
        <family val="1"/>
        <charset val="238"/>
      </rPr>
      <t>(nositelj projekta,zaposlenici,članovi opg-a,novi zaposlenik ili sezonac)</t>
    </r>
  </si>
  <si>
    <r>
      <t>Broj novih radnih mjesta ostvarenih kroz projekte</t>
    </r>
    <r>
      <rPr>
        <sz val="10"/>
        <color rgb="FF000000"/>
        <rFont val="Times New Roman"/>
        <family val="1"/>
        <charset val="238"/>
      </rPr>
      <t>(</t>
    </r>
    <r>
      <rPr>
        <i/>
        <sz val="10"/>
        <color rgb="FF000000"/>
        <rFont val="Times New Roman"/>
        <family val="1"/>
        <charset val="238"/>
      </rPr>
      <t>naznačiti novo zapošljavanje ili sezonsko zapošljavanje )</t>
    </r>
  </si>
  <si>
    <r>
      <rPr>
        <b/>
        <sz val="18"/>
        <color indexed="8"/>
        <rFont val="Cambria"/>
        <family val="1"/>
        <charset val="238"/>
      </rPr>
      <t xml:space="preserve">POSLOVNI PLAN - tablični dio </t>
    </r>
    <r>
      <rPr>
        <sz val="11"/>
        <color indexed="8"/>
        <rFont val="Cambria"/>
        <family val="1"/>
        <charset val="238"/>
      </rPr>
      <t xml:space="preserve">
</t>
    </r>
    <r>
      <rPr>
        <sz val="12"/>
        <color indexed="8"/>
        <rFont val="Cambria"/>
        <family val="1"/>
        <charset val="238"/>
      </rPr>
      <t xml:space="preserve">predložak za tip operacije 1.1.2 LRS
Potpora razvoju malih poljoprivrednih gospodarstava 
</t>
    </r>
  </si>
  <si>
    <t>Ukoliko prijavitelj  kod podnošenja projekta  ima određeni SO i jedan od ciljeva mu je povećanje proizvodnog kapaciteta na kraju ulaganja mora imati uvećani SO.</t>
  </si>
  <si>
    <t>Prihodi ili primici su ostvareni primici  prijavitelja  uključujući izravna plaćanja</t>
  </si>
  <si>
    <t>Broj grla stoke na koje se odnose ulaganja s ciljem smanjenja stakl.plinova i amonijaka / ukoliko je primjenjivo</t>
  </si>
  <si>
    <t>Broj ha obuhvaćenih ulaganjem s ciljem smanjenja stakl.plinova i amonijaka amonijaka / ukoliko je primjenjivo</t>
  </si>
  <si>
    <r>
      <t>Katastarske čestice/
ARKOD parcela*
*</t>
    </r>
    <r>
      <rPr>
        <b/>
        <i/>
        <sz val="10"/>
        <color theme="0"/>
        <rFont val="Calibri"/>
        <family val="2"/>
        <charset val="238"/>
        <scheme val="minor"/>
      </rPr>
      <t>ukoliko se u trenutku prijave ne zna točna kat.čestica upsivati samo kat. općinu (nije primjenjivo kod pokretne opreme)</t>
    </r>
  </si>
  <si>
    <t>Prijavitelj može upisati procijenjenu vrijednost dugotrajne imovine koju koristi u proizvodnji  ukoliko nije dužan voditi poslovne knjige .</t>
  </si>
  <si>
    <t>Ukoliko prijavitelj  kod podnošenja projekta  ima određeni SO i nije naveo cilj povećanje proizvodnog kapaciteta na kraju ulaganja mora imati jednak ili veći SO ,nikako manji.</t>
  </si>
  <si>
    <t xml:space="preserve">VAŽNO:
Svi navedeni podatci podložni su daljnjim provjerama od strane  LAG-a Bilogora-Papuk i Agencije za plaćanja. Primici se planiraju pod pretpostavkom da sve što se proizvede proda, a sve što se proda i naplati i to u roku od jedne godine. Ista pretpostavka vrijedi i za izdatke, odnosno sve što se nabavi se plati u roku od godine dana. Prodajne cijene i troškove planirajte bez stope inflacije. Planirani primici i izdaci moraju imati podlogu u prethodnoj godini (ukoliko ste poslovali). Kumulativ financijskog tijeka mora biti pozitivan od prve do posljednje godine vijeka projekta. </t>
  </si>
  <si>
    <r>
      <t xml:space="preserve">VAŽNO:
Sve projektne aktivnosti moraju biti jasno navedene (npr. kupnja traktora, ograđivanje nasada) i biti povezane s prihvatljviim aktivnostima navedenim u poglavlju 3.2. natječaja.  U stupcu "B" navedite naziv projektne aktivnosti i bitne tehničke karakteristike planiranih aktivnosti (npr. karakteristike opreme, strojeva, površine i količine sadnica za sadnju, broj životinja, površine građevina).  U stupcu "F" navedite na koji način projektna aktivnost doprinosi ostvarenju cilja projekta. Ukoliko se provode aktivnosti koje će biti provedene bez naknade za nositelja projekta (darivanje zemljišta od strane obitelji, itd.) potrebno je upisati vrijednost 0,00 HRK. Obratite pozornost da ukupni iznos prihvatljivog ulaganja ne smije biti niži od </t>
    </r>
    <r>
      <rPr>
        <b/>
        <sz val="12"/>
        <rFont val="Calibri"/>
        <family val="2"/>
        <charset val="238"/>
        <scheme val="minor"/>
      </rPr>
      <t>111.678,00</t>
    </r>
    <r>
      <rPr>
        <b/>
        <u/>
        <sz val="12"/>
        <rFont val="Calibri"/>
        <family val="2"/>
        <charset val="238"/>
        <scheme val="minor"/>
      </rPr>
      <t xml:space="preserve"> HRK</t>
    </r>
    <r>
      <rPr>
        <b/>
        <sz val="12"/>
        <rFont val="Calibri"/>
        <family val="2"/>
        <charset val="238"/>
        <scheme val="minor"/>
      </rPr>
      <t>.</t>
    </r>
    <r>
      <rPr>
        <b/>
        <sz val="11"/>
        <rFont val="Calibri"/>
        <family val="2"/>
        <charset val="238"/>
        <scheme val="minor"/>
      </rPr>
      <t xml:space="preserve"> </t>
    </r>
    <r>
      <rPr>
        <b/>
        <sz val="11"/>
        <color theme="1"/>
        <rFont val="Calibri"/>
        <family val="2"/>
        <charset val="238"/>
        <scheme val="minor"/>
      </rPr>
      <t xml:space="preserve">Ukupne prihvatljive aktivnosti prikazane u poslovnom planu vezano za operativno poslovanje mogu iznositi najviše </t>
    </r>
    <r>
      <rPr>
        <b/>
        <sz val="11"/>
        <rFont val="Calibri"/>
        <family val="2"/>
        <charset val="238"/>
        <scheme val="minor"/>
      </rPr>
      <t>22.700,00</t>
    </r>
    <r>
      <rPr>
        <b/>
        <sz val="11"/>
        <color theme="1"/>
        <rFont val="Calibri"/>
        <family val="2"/>
        <charset val="238"/>
        <scheme val="minor"/>
      </rPr>
      <t xml:space="preserve"> HRK, dok usluge stručnjaka (konzultanta) vezano uz izradu poslovnog plana i podnošenje prijave projekta mogu iznositi najviše 3.800,00 HRK.  Kupovina poljoprivrednih resursa koji su predmet izračuna ekonomske veličine poljoprivrednog gospodarstva za koje se podnosi prijava projekta ne može biti prihvatljiva aktivnost.</t>
    </r>
  </si>
  <si>
    <r>
      <t xml:space="preserve">Od toga prihvatljivo:
(U HRK)
</t>
    </r>
    <r>
      <rPr>
        <b/>
        <i/>
        <sz val="11"/>
        <color theme="0"/>
        <rFont val="Calibri"/>
        <family val="2"/>
        <charset val="238"/>
        <scheme val="minor"/>
      </rPr>
      <t xml:space="preserve">(iznos ukupnih troškova ne smije biti manji od  </t>
    </r>
    <r>
      <rPr>
        <b/>
        <i/>
        <sz val="12"/>
        <color theme="0"/>
        <rFont val="Calibri"/>
        <family val="2"/>
        <charset val="238"/>
        <scheme val="minor"/>
      </rPr>
      <t>111.678,00</t>
    </r>
    <r>
      <rPr>
        <b/>
        <i/>
        <sz val="11"/>
        <color rgb="FFFF0000"/>
        <rFont val="Calibri"/>
        <family val="2"/>
        <charset val="238"/>
        <scheme val="minor"/>
      </rPr>
      <t xml:space="preserve"> </t>
    </r>
    <r>
      <rPr>
        <b/>
        <i/>
        <sz val="11"/>
        <color theme="0"/>
        <rFont val="Calibri"/>
        <family val="2"/>
        <charset val="238"/>
        <scheme val="minor"/>
      </rPr>
      <t xml:space="preserve">HRK) </t>
    </r>
  </si>
  <si>
    <t>Ukoliko ne vodite knjigu prometa i knjigu primitaka i izdataka podatke formirate prema Evidenciji prodanih proizvoda (EVPP)</t>
  </si>
  <si>
    <t xml:space="preserve">Primitke  možete izračunati na osnovu Evidencije o prodanim proizvodima iako tamo niste dužni  upisivati prodajnu cijenu.Za izračun prihoda/primitaka  </t>
  </si>
  <si>
    <t>unosite prodajnu cijenu koju ste postigli kroz svoje poslovanje ili preuzmite  cijene iz kalkulacija polj.proizvodnje.</t>
  </si>
  <si>
    <t xml:space="preserve">Srednjeročne i dugoročne obveze podrazumijevaju kreditne obveze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</si>
</sst>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0\ "/>
  </numFmts>
  <fonts count="4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name val="Calibri"/>
      <family val="2"/>
      <charset val="238"/>
      <scheme val="minor"/>
    </font>
    <font>
      <b/>
      <sz val="11"/>
      <color theme="1"/>
      <name val="Calibri"/>
      <family val="2"/>
      <charset val="238"/>
      <scheme val="minor"/>
    </font>
    <font>
      <sz val="10"/>
      <color theme="1"/>
      <name val="Calibri"/>
      <family val="2"/>
      <charset val="238"/>
      <scheme val="minor"/>
    </font>
    <font>
      <sz val="11"/>
      <name val="Calibri"/>
      <family val="2"/>
      <scheme val="minor"/>
    </font>
    <font>
      <sz val="11"/>
      <name val="Calibri"/>
      <family val="2"/>
      <charset val="238"/>
      <scheme val="minor"/>
    </font>
    <font>
      <sz val="11"/>
      <color rgb="FF000000"/>
      <name val="Calibri"/>
      <family val="2"/>
      <charset val="238"/>
      <scheme val="minor"/>
    </font>
    <font>
      <b/>
      <sz val="18"/>
      <color theme="1"/>
      <name val="Calibri"/>
      <family val="2"/>
      <charset val="238"/>
      <scheme val="minor"/>
    </font>
    <font>
      <b/>
      <sz val="20"/>
      <color theme="1"/>
      <name val="Calibri"/>
      <family val="2"/>
      <charset val="238"/>
      <scheme val="minor"/>
    </font>
    <font>
      <sz val="10"/>
      <color theme="1"/>
      <name val="Arial Narrow"/>
      <family val="2"/>
      <charset val="238"/>
    </font>
    <font>
      <b/>
      <i/>
      <sz val="11"/>
      <color theme="0"/>
      <name val="Calibri"/>
      <family val="2"/>
      <charset val="238"/>
      <scheme val="minor"/>
    </font>
    <font>
      <sz val="11"/>
      <color rgb="FFFF0000"/>
      <name val="Calibri"/>
      <family val="2"/>
      <scheme val="minor"/>
    </font>
    <font>
      <b/>
      <sz val="12"/>
      <color theme="0"/>
      <name val="Calibri"/>
      <family val="2"/>
      <charset val="238"/>
      <scheme val="minor"/>
    </font>
    <font>
      <b/>
      <i/>
      <sz val="11"/>
      <color theme="1"/>
      <name val="Calibri"/>
      <family val="2"/>
      <charset val="238"/>
      <scheme val="minor"/>
    </font>
    <font>
      <b/>
      <u/>
      <sz val="11"/>
      <name val="Calibri"/>
      <family val="2"/>
      <charset val="238"/>
      <scheme val="minor"/>
    </font>
    <font>
      <b/>
      <sz val="12"/>
      <name val="Calibri"/>
      <family val="2"/>
      <charset val="238"/>
      <scheme val="minor"/>
    </font>
    <font>
      <b/>
      <i/>
      <sz val="11"/>
      <color rgb="FFFF0000"/>
      <name val="Calibri"/>
      <family val="2"/>
      <charset val="238"/>
      <scheme val="minor"/>
    </font>
    <font>
      <sz val="11"/>
      <color indexed="8"/>
      <name val="Calibri"/>
      <family val="2"/>
      <charset val="238"/>
    </font>
    <font>
      <sz val="11"/>
      <color indexed="8"/>
      <name val="Cambria"/>
      <family val="1"/>
      <charset val="238"/>
    </font>
    <font>
      <b/>
      <sz val="18"/>
      <color indexed="8"/>
      <name val="Cambria"/>
      <family val="1"/>
      <charset val="238"/>
    </font>
    <font>
      <sz val="12"/>
      <color indexed="8"/>
      <name val="Cambria"/>
      <family val="1"/>
      <charset val="238"/>
    </font>
    <font>
      <sz val="11"/>
      <color indexed="8"/>
      <name val="Cambria"/>
      <family val="1"/>
      <charset val="238"/>
      <scheme val="major"/>
    </font>
    <font>
      <sz val="12"/>
      <name val="Cambria"/>
      <family val="1"/>
      <charset val="238"/>
      <scheme val="major"/>
    </font>
    <font>
      <b/>
      <i/>
      <sz val="12"/>
      <name val="Cambria"/>
      <family val="1"/>
      <charset val="238"/>
      <scheme val="major"/>
    </font>
    <font>
      <b/>
      <sz val="12"/>
      <name val="Cambria"/>
      <family val="1"/>
      <charset val="238"/>
      <scheme val="major"/>
    </font>
    <font>
      <b/>
      <i/>
      <sz val="11"/>
      <name val="Cambria"/>
      <family val="1"/>
      <charset val="238"/>
      <scheme val="major"/>
    </font>
    <font>
      <b/>
      <sz val="18"/>
      <color rgb="FFFF0000"/>
      <name val="Calibri"/>
      <family val="2"/>
      <charset val="238"/>
      <scheme val="minor"/>
    </font>
    <font>
      <b/>
      <sz val="11"/>
      <color theme="1"/>
      <name val="Times New Roman"/>
      <family val="1"/>
      <charset val="238"/>
    </font>
    <font>
      <sz val="11"/>
      <color theme="1"/>
      <name val="Times New Roman"/>
      <family val="1"/>
      <charset val="238"/>
    </font>
    <font>
      <sz val="10"/>
      <color theme="1"/>
      <name val="Times New Roman"/>
      <family val="1"/>
      <charset val="238"/>
    </font>
    <font>
      <sz val="10.5"/>
      <color theme="1"/>
      <name val="Times New Roman"/>
      <family val="1"/>
      <charset val="238"/>
    </font>
    <font>
      <i/>
      <sz val="11"/>
      <color theme="1"/>
      <name val="Times New Roman"/>
      <family val="1"/>
      <charset val="238"/>
    </font>
    <font>
      <b/>
      <sz val="11"/>
      <color rgb="FF000000"/>
      <name val="Times New Roman"/>
      <family val="1"/>
      <charset val="238"/>
    </font>
    <font>
      <sz val="12"/>
      <color rgb="FF000000"/>
      <name val="Calibri"/>
      <family val="2"/>
      <charset val="238"/>
    </font>
    <font>
      <sz val="11"/>
      <color rgb="FF000000"/>
      <name val="Times New Roman"/>
      <family val="1"/>
      <charset val="238"/>
    </font>
    <font>
      <i/>
      <sz val="10"/>
      <color rgb="FF000000"/>
      <name val="Times New Roman"/>
      <family val="1"/>
      <charset val="238"/>
    </font>
    <font>
      <sz val="10"/>
      <color rgb="FF000000"/>
      <name val="Times New Roman"/>
      <family val="1"/>
      <charset val="238"/>
    </font>
    <font>
      <b/>
      <i/>
      <sz val="10"/>
      <color theme="0"/>
      <name val="Calibri"/>
      <family val="2"/>
      <charset val="238"/>
      <scheme val="minor"/>
    </font>
    <font>
      <b/>
      <u/>
      <sz val="12"/>
      <name val="Calibri"/>
      <family val="2"/>
      <charset val="238"/>
      <scheme val="minor"/>
    </font>
    <font>
      <b/>
      <i/>
      <sz val="12"/>
      <color theme="0"/>
      <name val="Calibri"/>
      <family val="2"/>
      <charset val="238"/>
      <scheme val="minor"/>
    </font>
    <font>
      <i/>
      <sz val="11"/>
      <color rgb="FF00B050"/>
      <name val="Calibri"/>
      <family val="2"/>
      <charset val="238"/>
      <scheme val="minor"/>
    </font>
    <font>
      <i/>
      <sz val="11"/>
      <color theme="1"/>
      <name val="Calibri"/>
      <family val="2"/>
      <charset val="238"/>
      <scheme val="minor"/>
    </font>
  </fonts>
  <fills count="15">
    <fill>
      <patternFill patternType="none"/>
    </fill>
    <fill>
      <patternFill patternType="gray125"/>
    </fill>
    <fill>
      <patternFill patternType="solid">
        <fgColor theme="4" tint="-0.499984740745262"/>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4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diagonal/>
    </border>
    <border>
      <left/>
      <right/>
      <top style="thin">
        <color indexed="64"/>
      </top>
      <bottom style="thin">
        <color theme="0"/>
      </bottom>
      <diagonal/>
    </border>
    <border>
      <left style="thin">
        <color theme="0" tint="-4.9989318521683403E-2"/>
      </left>
      <right style="thin">
        <color theme="0" tint="-4.9989318521683403E-2"/>
      </right>
      <top style="thin">
        <color theme="0"/>
      </top>
      <bottom style="thin">
        <color indexed="64"/>
      </bottom>
      <diagonal/>
    </border>
    <border>
      <left style="thin">
        <color theme="0" tint="-4.9989318521683403E-2"/>
      </left>
      <right style="thin">
        <color theme="0" tint="-4.9989318521683403E-2"/>
      </right>
      <top style="thin">
        <color theme="0"/>
      </top>
      <bottom/>
      <diagonal/>
    </border>
    <border>
      <left style="thin">
        <color theme="0" tint="-4.9989318521683403E-2"/>
      </left>
      <right style="thin">
        <color theme="0" tint="-4.9989318521683403E-2"/>
      </right>
      <top style="thin">
        <color indexed="64"/>
      </top>
      <bottom style="thin">
        <color theme="0"/>
      </bottom>
      <diagonal/>
    </border>
    <border>
      <left style="thin">
        <color theme="0" tint="-4.9989318521683403E-2"/>
      </left>
      <right style="thin">
        <color theme="0" tint="-4.9989318521683403E-2"/>
      </right>
      <top/>
      <bottom style="thin">
        <color theme="0"/>
      </bottom>
      <diagonal/>
    </border>
    <border>
      <left/>
      <right style="thin">
        <color theme="0"/>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left>
      <right/>
      <top/>
      <bottom style="thin">
        <color theme="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0" fontId="21" fillId="0" borderId="0"/>
    <xf numFmtId="0" fontId="1" fillId="0" borderId="0"/>
  </cellStyleXfs>
  <cellXfs count="259">
    <xf numFmtId="0" fontId="0" fillId="0" borderId="0" xfId="0"/>
    <xf numFmtId="0" fontId="0" fillId="3" borderId="0" xfId="0" applyFill="1"/>
    <xf numFmtId="0" fontId="6" fillId="3" borderId="0" xfId="0" applyFont="1" applyFill="1"/>
    <xf numFmtId="0" fontId="0" fillId="3" borderId="0" xfId="0" applyFill="1" applyAlignment="1">
      <alignment vertical="center"/>
    </xf>
    <xf numFmtId="0" fontId="0" fillId="6" borderId="0" xfId="0" applyFill="1"/>
    <xf numFmtId="0" fontId="0" fillId="6" borderId="4" xfId="0" applyFill="1" applyBorder="1"/>
    <xf numFmtId="0" fontId="0" fillId="6" borderId="0" xfId="0" applyFill="1" applyBorder="1"/>
    <xf numFmtId="0" fontId="7" fillId="6" borderId="4" xfId="0" applyFont="1" applyFill="1" applyBorder="1"/>
    <xf numFmtId="0" fontId="7" fillId="6" borderId="0" xfId="0" applyFont="1" applyFill="1" applyBorder="1" applyAlignment="1">
      <alignment horizontal="center" wrapText="1"/>
    </xf>
    <xf numFmtId="0" fontId="8" fillId="3" borderId="0" xfId="0" applyFont="1" applyFill="1"/>
    <xf numFmtId="0" fontId="0" fillId="3" borderId="0" xfId="0" applyFill="1" applyAlignment="1">
      <alignment horizontal="center"/>
    </xf>
    <xf numFmtId="0" fontId="0" fillId="3" borderId="0" xfId="0" applyFill="1" applyAlignment="1">
      <alignment vertical="center" wrapText="1"/>
    </xf>
    <xf numFmtId="0" fontId="10" fillId="3" borderId="0" xfId="0" applyFont="1" applyFill="1" applyAlignment="1">
      <alignment vertical="center"/>
    </xf>
    <xf numFmtId="0" fontId="10" fillId="3" borderId="0" xfId="0" applyFont="1" applyFill="1" applyAlignment="1">
      <alignment horizontal="left" vertical="center"/>
    </xf>
    <xf numFmtId="4" fontId="10" fillId="3" borderId="0" xfId="0" applyNumberFormat="1" applyFont="1" applyFill="1" applyAlignment="1">
      <alignment vertical="center"/>
    </xf>
    <xf numFmtId="4" fontId="5" fillId="4" borderId="5" xfId="0" applyNumberFormat="1" applyFont="1" applyFill="1" applyBorder="1" applyAlignment="1">
      <alignment horizontal="right" vertical="center" wrapText="1"/>
    </xf>
    <xf numFmtId="0" fontId="6" fillId="6" borderId="0" xfId="0" applyFont="1" applyFill="1" applyBorder="1" applyAlignment="1" applyProtection="1">
      <alignment vertical="center" wrapText="1"/>
    </xf>
    <xf numFmtId="10" fontId="5" fillId="5" borderId="5" xfId="0" applyNumberFormat="1" applyFont="1" applyFill="1" applyBorder="1" applyAlignment="1">
      <alignment horizontal="center" vertical="center" wrapText="1"/>
    </xf>
    <xf numFmtId="4" fontId="5" fillId="5" borderId="5" xfId="0" applyNumberFormat="1" applyFont="1" applyFill="1" applyBorder="1" applyAlignment="1">
      <alignment horizontal="right" vertical="center" wrapText="1"/>
    </xf>
    <xf numFmtId="0" fontId="6" fillId="5" borderId="13" xfId="0" applyFont="1" applyFill="1" applyBorder="1" applyAlignment="1">
      <alignment horizontal="center" vertical="center" wrapText="1"/>
    </xf>
    <xf numFmtId="0" fontId="5" fillId="5" borderId="11" xfId="0" applyFont="1" applyFill="1" applyBorder="1" applyAlignment="1">
      <alignment horizontal="left" vertical="center" wrapText="1"/>
    </xf>
    <xf numFmtId="0" fontId="9" fillId="6" borderId="0" xfId="0" applyFont="1" applyFill="1" applyBorder="1" applyAlignment="1">
      <alignment horizontal="left"/>
    </xf>
    <xf numFmtId="0" fontId="0" fillId="6" borderId="0" xfId="0" applyFill="1" applyAlignment="1">
      <alignment horizontal="center"/>
    </xf>
    <xf numFmtId="0" fontId="3" fillId="2" borderId="1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6" borderId="0" xfId="0" applyFont="1" applyFill="1" applyBorder="1"/>
    <xf numFmtId="0" fontId="2" fillId="6" borderId="4" xfId="0" applyFont="1" applyFill="1" applyBorder="1"/>
    <xf numFmtId="0" fontId="12" fillId="6" borderId="0" xfId="0" applyFont="1" applyFill="1" applyAlignment="1">
      <alignment vertical="center"/>
    </xf>
    <xf numFmtId="0" fontId="13" fillId="0" borderId="0" xfId="0" applyFont="1" applyAlignment="1">
      <alignment horizontal="justify" vertical="center"/>
    </xf>
    <xf numFmtId="0" fontId="5" fillId="6" borderId="5" xfId="0" applyFont="1" applyFill="1" applyBorder="1" applyAlignment="1">
      <alignment horizontal="center" vertical="center" wrapText="1"/>
    </xf>
    <xf numFmtId="10" fontId="5" fillId="6" borderId="5" xfId="0" applyNumberFormat="1" applyFont="1" applyFill="1" applyBorder="1" applyAlignment="1">
      <alignment horizontal="center" vertical="center" wrapText="1"/>
    </xf>
    <xf numFmtId="0" fontId="5" fillId="6" borderId="0" xfId="0" applyFont="1" applyFill="1" applyBorder="1" applyAlignment="1">
      <alignment horizontal="center" vertical="center" wrapText="1"/>
    </xf>
    <xf numFmtId="10" fontId="5" fillId="6" borderId="13" xfId="0" applyNumberFormat="1" applyFont="1" applyFill="1" applyBorder="1" applyAlignment="1">
      <alignment horizontal="center" vertical="center" wrapText="1"/>
    </xf>
    <xf numFmtId="0" fontId="5" fillId="6" borderId="0" xfId="0" applyFont="1" applyFill="1" applyBorder="1" applyAlignment="1">
      <alignment horizontal="left" vertical="center" wrapText="1"/>
    </xf>
    <xf numFmtId="0" fontId="12" fillId="6" borderId="0" xfId="0" applyFont="1" applyFill="1" applyAlignment="1">
      <alignment horizontal="center" vertical="center"/>
    </xf>
    <xf numFmtId="0" fontId="5" fillId="6" borderId="11" xfId="0" applyFont="1" applyFill="1" applyBorder="1" applyAlignment="1">
      <alignment horizontal="center" vertical="center" wrapText="1"/>
    </xf>
    <xf numFmtId="0" fontId="0" fillId="6" borderId="9" xfId="0" applyFill="1" applyBorder="1" applyAlignment="1"/>
    <xf numFmtId="4" fontId="5" fillId="4" borderId="10" xfId="0" applyNumberFormat="1" applyFont="1" applyFill="1" applyBorder="1" applyAlignment="1">
      <alignment vertical="center" wrapText="1"/>
    </xf>
    <xf numFmtId="0" fontId="15" fillId="3" borderId="0" xfId="0" applyFont="1" applyFill="1"/>
    <xf numFmtId="0" fontId="15" fillId="7" borderId="0" xfId="0" applyFont="1" applyFill="1"/>
    <xf numFmtId="0" fontId="0" fillId="7" borderId="0" xfId="0" applyFill="1"/>
    <xf numFmtId="0" fontId="5" fillId="6" borderId="7" xfId="0" applyFont="1" applyFill="1" applyBorder="1" applyAlignment="1">
      <alignment horizontal="center" vertical="center" wrapText="1"/>
    </xf>
    <xf numFmtId="0" fontId="5" fillId="6" borderId="7" xfId="0" applyFont="1" applyFill="1" applyBorder="1" applyAlignment="1">
      <alignment horizontal="left" vertical="center" wrapText="1"/>
    </xf>
    <xf numFmtId="0" fontId="5" fillId="6" borderId="14" xfId="0" applyFont="1" applyFill="1" applyBorder="1" applyAlignment="1">
      <alignment horizontal="center" vertical="center" wrapText="1"/>
    </xf>
    <xf numFmtId="10" fontId="5" fillId="6" borderId="14" xfId="0" applyNumberFormat="1" applyFont="1" applyFill="1" applyBorder="1" applyAlignment="1">
      <alignment horizontal="center" vertical="center" wrapText="1"/>
    </xf>
    <xf numFmtId="4" fontId="5" fillId="6" borderId="14" xfId="0" applyNumberFormat="1" applyFont="1" applyFill="1" applyBorder="1" applyAlignment="1">
      <alignment horizontal="right" vertical="center" wrapText="1"/>
    </xf>
    <xf numFmtId="0" fontId="2" fillId="6" borderId="0" xfId="0" applyFont="1" applyFill="1" applyBorder="1"/>
    <xf numFmtId="0" fontId="5" fillId="4" borderId="5" xfId="0" applyFont="1" applyFill="1" applyBorder="1" applyAlignment="1">
      <alignment horizontal="left" vertical="center" wrapText="1"/>
    </xf>
    <xf numFmtId="4" fontId="5" fillId="4" borderId="7" xfId="0" applyNumberFormat="1" applyFont="1" applyFill="1" applyBorder="1" applyAlignment="1">
      <alignment horizontal="right" vertical="center" wrapText="1"/>
    </xf>
    <xf numFmtId="10" fontId="5" fillId="4" borderId="5" xfId="0" applyNumberFormat="1" applyFont="1" applyFill="1" applyBorder="1" applyAlignment="1">
      <alignment horizontal="left" vertical="center" wrapText="1"/>
    </xf>
    <xf numFmtId="4" fontId="5" fillId="4" borderId="12" xfId="0" applyNumberFormat="1" applyFont="1" applyFill="1" applyBorder="1" applyAlignment="1">
      <alignment horizontal="right" vertical="center" wrapText="1"/>
    </xf>
    <xf numFmtId="0" fontId="3" fillId="2" borderId="5" xfId="0" applyFont="1" applyFill="1" applyBorder="1" applyAlignment="1">
      <alignment horizontal="center" vertical="center" wrapText="1"/>
    </xf>
    <xf numFmtId="0" fontId="5" fillId="4" borderId="8" xfId="0" applyFont="1" applyFill="1" applyBorder="1" applyAlignment="1">
      <alignment vertical="center" wrapText="1"/>
    </xf>
    <xf numFmtId="10" fontId="5" fillId="6" borderId="0" xfId="0" applyNumberFormat="1" applyFont="1" applyFill="1" applyBorder="1" applyAlignment="1">
      <alignment horizontal="center" vertical="center" wrapText="1"/>
    </xf>
    <xf numFmtId="4" fontId="5" fillId="6" borderId="0" xfId="0" applyNumberFormat="1" applyFont="1" applyFill="1" applyBorder="1" applyAlignment="1">
      <alignment horizontal="right" vertical="center" wrapText="1"/>
    </xf>
    <xf numFmtId="4" fontId="5" fillId="4" borderId="8" xfId="0" applyNumberFormat="1" applyFont="1" applyFill="1" applyBorder="1" applyAlignment="1">
      <alignment vertical="center" wrapText="1"/>
    </xf>
    <xf numFmtId="0" fontId="5" fillId="6" borderId="0" xfId="0" applyFont="1" applyFill="1" applyBorder="1" applyAlignment="1"/>
    <xf numFmtId="4" fontId="5" fillId="6" borderId="0" xfId="0" applyNumberFormat="1" applyFont="1" applyFill="1" applyBorder="1" applyAlignment="1">
      <alignment horizontal="left" vertical="center" wrapText="1"/>
    </xf>
    <xf numFmtId="14" fontId="5" fillId="6" borderId="0" xfId="0" applyNumberFormat="1" applyFont="1" applyFill="1" applyBorder="1" applyAlignment="1">
      <alignment horizontal="center" vertical="center" wrapText="1"/>
    </xf>
    <xf numFmtId="0" fontId="6" fillId="6" borderId="0" xfId="0" applyFont="1" applyFill="1" applyBorder="1" applyAlignment="1">
      <alignment wrapText="1"/>
    </xf>
    <xf numFmtId="1" fontId="5" fillId="5" borderId="13"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10" fontId="5" fillId="6" borderId="11" xfId="0" applyNumberFormat="1" applyFont="1" applyFill="1" applyBorder="1" applyAlignment="1">
      <alignment horizontal="center" vertical="center" wrapText="1"/>
    </xf>
    <xf numFmtId="4" fontId="0" fillId="6" borderId="0" xfId="0" applyNumberFormat="1" applyFill="1" applyAlignment="1">
      <alignment horizontal="center"/>
    </xf>
    <xf numFmtId="10" fontId="5" fillId="6" borderId="12" xfId="0" applyNumberFormat="1" applyFont="1" applyFill="1" applyBorder="1" applyAlignment="1">
      <alignment vertical="center" wrapText="1"/>
    </xf>
    <xf numFmtId="0" fontId="5" fillId="8" borderId="11" xfId="0" applyFont="1" applyFill="1" applyBorder="1" applyAlignment="1">
      <alignment vertical="center" wrapText="1"/>
    </xf>
    <xf numFmtId="0" fontId="3" fillId="8" borderId="8" xfId="0" applyFont="1" applyFill="1" applyBorder="1" applyAlignment="1">
      <alignment vertical="center" wrapText="1"/>
    </xf>
    <xf numFmtId="0" fontId="3" fillId="8" borderId="5" xfId="0" applyFont="1" applyFill="1" applyBorder="1" applyAlignment="1">
      <alignment horizontal="center" vertical="center" wrapText="1"/>
    </xf>
    <xf numFmtId="2" fontId="3" fillId="8" borderId="5" xfId="0" applyNumberFormat="1" applyFont="1" applyFill="1" applyBorder="1" applyAlignment="1">
      <alignment vertical="center" wrapText="1"/>
    </xf>
    <xf numFmtId="0" fontId="5" fillId="10" borderId="5" xfId="0" applyFont="1" applyFill="1" applyBorder="1" applyAlignment="1">
      <alignment horizontal="left" vertical="center" wrapText="1"/>
    </xf>
    <xf numFmtId="4" fontId="5" fillId="10" borderId="5" xfId="0" applyNumberFormat="1" applyFont="1" applyFill="1" applyBorder="1" applyAlignment="1">
      <alignment horizontal="right" vertical="center" wrapText="1"/>
    </xf>
    <xf numFmtId="0" fontId="5" fillId="10" borderId="8" xfId="0" applyFont="1" applyFill="1" applyBorder="1" applyAlignment="1">
      <alignment horizontal="center" vertical="center" wrapText="1"/>
    </xf>
    <xf numFmtId="4" fontId="5" fillId="10" borderId="8" xfId="0" applyNumberFormat="1" applyFont="1" applyFill="1" applyBorder="1" applyAlignment="1">
      <alignment vertical="center" wrapText="1"/>
    </xf>
    <xf numFmtId="0" fontId="0" fillId="10" borderId="0" xfId="0" applyFill="1" applyBorder="1"/>
    <xf numFmtId="0" fontId="6" fillId="4" borderId="8" xfId="0" applyFont="1" applyFill="1" applyBorder="1" applyAlignment="1">
      <alignment horizontal="center" vertical="center" wrapText="1"/>
    </xf>
    <xf numFmtId="0" fontId="26" fillId="11" borderId="26" xfId="0" applyFont="1" applyFill="1" applyBorder="1" applyProtection="1"/>
    <xf numFmtId="0" fontId="26" fillId="11" borderId="0" xfId="0" applyFont="1" applyFill="1" applyBorder="1" applyAlignment="1" applyProtection="1">
      <alignment vertical="center" wrapText="1"/>
    </xf>
    <xf numFmtId="0" fontId="26" fillId="11" borderId="0" xfId="0" applyFont="1" applyFill="1" applyBorder="1" applyAlignment="1" applyProtection="1">
      <alignment horizontal="center"/>
    </xf>
    <xf numFmtId="0" fontId="26" fillId="11" borderId="0" xfId="0" applyFont="1" applyFill="1" applyBorder="1" applyProtection="1"/>
    <xf numFmtId="0" fontId="27" fillId="11" borderId="26" xfId="0" applyFont="1" applyFill="1" applyBorder="1" applyAlignment="1" applyProtection="1">
      <alignment vertical="center" wrapText="1"/>
    </xf>
    <xf numFmtId="0" fontId="27" fillId="11" borderId="0" xfId="0" applyFont="1" applyFill="1" applyBorder="1" applyAlignment="1" applyProtection="1">
      <alignment vertical="center" wrapText="1"/>
    </xf>
    <xf numFmtId="0" fontId="27" fillId="11" borderId="0" xfId="0" applyFont="1" applyFill="1" applyBorder="1" applyAlignment="1" applyProtection="1">
      <alignment horizontal="center" vertical="center" wrapText="1"/>
    </xf>
    <xf numFmtId="0" fontId="26" fillId="11" borderId="27" xfId="0" applyFont="1" applyFill="1" applyBorder="1" applyProtection="1"/>
    <xf numFmtId="0" fontId="26" fillId="10" borderId="28" xfId="0" applyFont="1" applyFill="1" applyBorder="1" applyAlignment="1" applyProtection="1">
      <alignment horizontal="right" vertical="center"/>
    </xf>
    <xf numFmtId="0" fontId="27" fillId="11" borderId="0" xfId="3" applyFont="1" applyFill="1" applyBorder="1" applyAlignment="1" applyProtection="1">
      <alignment vertical="top" wrapText="1"/>
    </xf>
    <xf numFmtId="0" fontId="26" fillId="11" borderId="31" xfId="0" applyFont="1" applyFill="1" applyBorder="1" applyProtection="1"/>
    <xf numFmtId="0" fontId="26" fillId="11" borderId="32" xfId="0" applyFont="1" applyFill="1" applyBorder="1" applyProtection="1"/>
    <xf numFmtId="0" fontId="26" fillId="11" borderId="33" xfId="0" applyFont="1" applyFill="1" applyBorder="1" applyProtection="1"/>
    <xf numFmtId="0" fontId="27" fillId="11" borderId="33" xfId="0" applyFont="1" applyFill="1" applyBorder="1" applyAlignment="1" applyProtection="1">
      <alignment vertical="center" wrapText="1"/>
    </xf>
    <xf numFmtId="0" fontId="26" fillId="11" borderId="30" xfId="0" applyFont="1" applyFill="1" applyBorder="1" applyProtection="1"/>
    <xf numFmtId="0" fontId="26" fillId="11" borderId="34" xfId="0" applyFont="1" applyFill="1" applyBorder="1" applyProtection="1"/>
    <xf numFmtId="0" fontId="26" fillId="11" borderId="29" xfId="0" applyFont="1" applyFill="1" applyBorder="1" applyProtection="1"/>
    <xf numFmtId="0" fontId="27" fillId="11" borderId="30" xfId="3" applyFont="1" applyFill="1" applyBorder="1" applyAlignment="1" applyProtection="1">
      <alignment vertical="top" wrapText="1"/>
    </xf>
    <xf numFmtId="164" fontId="29" fillId="9" borderId="28" xfId="0" applyNumberFormat="1" applyFont="1" applyFill="1" applyBorder="1" applyAlignment="1" applyProtection="1">
      <alignment horizontal="center" vertical="center"/>
    </xf>
    <xf numFmtId="164" fontId="29" fillId="12" borderId="28" xfId="0" applyNumberFormat="1" applyFont="1" applyFill="1" applyBorder="1" applyAlignment="1" applyProtection="1">
      <alignment horizontal="center" vertical="center"/>
    </xf>
    <xf numFmtId="164" fontId="29" fillId="8" borderId="28" xfId="0" applyNumberFormat="1" applyFont="1" applyFill="1" applyBorder="1" applyAlignment="1" applyProtection="1">
      <alignment horizontal="center" vertical="center"/>
    </xf>
    <xf numFmtId="0" fontId="30" fillId="0" borderId="0" xfId="0" applyFont="1"/>
    <xf numFmtId="49" fontId="5" fillId="13" borderId="5" xfId="0" applyNumberFormat="1" applyFont="1" applyFill="1" applyBorder="1" applyAlignment="1">
      <alignment vertical="center" wrapText="1"/>
    </xf>
    <xf numFmtId="49" fontId="5" fillId="13" borderId="15" xfId="0" applyNumberFormat="1" applyFont="1" applyFill="1" applyBorder="1" applyAlignment="1">
      <alignment vertical="center" wrapText="1"/>
    </xf>
    <xf numFmtId="4" fontId="5" fillId="13" borderId="5" xfId="0" applyNumberFormat="1" applyFont="1" applyFill="1" applyBorder="1" applyAlignment="1">
      <alignment horizontal="right" vertical="center" wrapText="1"/>
    </xf>
    <xf numFmtId="10" fontId="5" fillId="13" borderId="5" xfId="0" applyNumberFormat="1" applyFont="1" applyFill="1" applyBorder="1" applyAlignment="1">
      <alignment vertical="center" wrapText="1"/>
    </xf>
    <xf numFmtId="10" fontId="5" fillId="13" borderId="10" xfId="0" applyNumberFormat="1" applyFont="1" applyFill="1" applyBorder="1" applyAlignment="1">
      <alignment horizontal="left" vertical="center" wrapText="1"/>
    </xf>
    <xf numFmtId="49" fontId="5" fillId="13" borderId="12" xfId="0" applyNumberFormat="1" applyFont="1" applyFill="1" applyBorder="1" applyAlignment="1">
      <alignment vertical="center" wrapText="1"/>
    </xf>
    <xf numFmtId="0" fontId="6" fillId="13" borderId="13" xfId="0" applyFont="1" applyFill="1" applyBorder="1" applyAlignment="1">
      <alignment horizontal="left" vertical="center" wrapText="1"/>
    </xf>
    <xf numFmtId="49" fontId="5" fillId="13" borderId="16" xfId="0" applyNumberFormat="1" applyFont="1" applyFill="1" applyBorder="1" applyAlignment="1">
      <alignment vertical="center" wrapText="1"/>
    </xf>
    <xf numFmtId="49" fontId="5" fillId="13" borderId="7" xfId="0" applyNumberFormat="1" applyFont="1" applyFill="1" applyBorder="1" applyAlignment="1">
      <alignment vertical="center" wrapText="1"/>
    </xf>
    <xf numFmtId="1" fontId="5" fillId="13" borderId="13" xfId="0" applyNumberFormat="1" applyFont="1" applyFill="1" applyBorder="1" applyAlignment="1">
      <alignment horizontal="left" vertical="center" wrapText="1"/>
    </xf>
    <xf numFmtId="10" fontId="5" fillId="13" borderId="5" xfId="0" applyNumberFormat="1" applyFont="1" applyFill="1" applyBorder="1" applyAlignment="1">
      <alignment horizontal="left" vertical="center" wrapText="1"/>
    </xf>
    <xf numFmtId="4" fontId="5" fillId="13" borderId="7" xfId="0" applyNumberFormat="1" applyFont="1" applyFill="1" applyBorder="1" applyAlignment="1">
      <alignment horizontal="right" vertical="center" wrapText="1"/>
    </xf>
    <xf numFmtId="1" fontId="28" fillId="13" borderId="28" xfId="0" applyNumberFormat="1" applyFont="1" applyFill="1" applyBorder="1" applyAlignment="1" applyProtection="1">
      <alignment horizontal="center" vertical="center"/>
    </xf>
    <xf numFmtId="4" fontId="5" fillId="13" borderId="5" xfId="0" applyNumberFormat="1" applyFont="1" applyFill="1" applyBorder="1" applyAlignment="1">
      <alignment horizontal="center" vertical="center" wrapText="1"/>
    </xf>
    <xf numFmtId="4" fontId="5" fillId="13" borderId="11"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4" fontId="5" fillId="4" borderId="14" xfId="0" applyNumberFormat="1" applyFont="1" applyFill="1" applyBorder="1" applyAlignment="1">
      <alignment horizontal="center" vertical="center" wrapText="1"/>
    </xf>
    <xf numFmtId="4" fontId="19" fillId="4" borderId="5" xfId="0" applyNumberFormat="1" applyFont="1" applyFill="1" applyBorder="1" applyAlignment="1">
      <alignment horizontal="right" vertical="center" wrapText="1"/>
    </xf>
    <xf numFmtId="4" fontId="5" fillId="13" borderId="8" xfId="0" applyNumberFormat="1" applyFont="1" applyFill="1" applyBorder="1" applyAlignment="1">
      <alignment vertical="center" wrapText="1"/>
    </xf>
    <xf numFmtId="4" fontId="5" fillId="13" borderId="8" xfId="0" applyNumberFormat="1" applyFont="1" applyFill="1" applyBorder="1" applyAlignment="1">
      <alignment horizontal="center" vertical="center" wrapText="1"/>
    </xf>
    <xf numFmtId="0" fontId="5" fillId="13" borderId="8" xfId="0" applyFont="1" applyFill="1" applyBorder="1" applyAlignment="1">
      <alignment horizontal="center" vertical="center" wrapText="1"/>
    </xf>
    <xf numFmtId="4" fontId="5" fillId="13" borderId="10" xfId="0" applyNumberFormat="1" applyFont="1" applyFill="1" applyBorder="1" applyAlignment="1">
      <alignment vertical="center" wrapText="1"/>
    </xf>
    <xf numFmtId="0" fontId="5" fillId="13" borderId="8" xfId="0" applyFont="1" applyFill="1" applyBorder="1" applyAlignment="1">
      <alignment vertical="center" wrapText="1"/>
    </xf>
    <xf numFmtId="0" fontId="0" fillId="4" borderId="0" xfId="0" applyFill="1" applyAlignment="1">
      <alignment horizontal="center"/>
    </xf>
    <xf numFmtId="0" fontId="5" fillId="10" borderId="5"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6" fillId="4" borderId="8" xfId="0" applyFont="1" applyFill="1" applyBorder="1" applyAlignment="1">
      <alignment vertical="center" wrapText="1"/>
    </xf>
    <xf numFmtId="4" fontId="5" fillId="10" borderId="16" xfId="0" applyNumberFormat="1" applyFont="1" applyFill="1" applyBorder="1" applyAlignment="1">
      <alignment horizontal="right" vertical="center" wrapText="1"/>
    </xf>
    <xf numFmtId="4" fontId="5" fillId="4" borderId="15" xfId="0" applyNumberFormat="1" applyFont="1" applyFill="1" applyBorder="1" applyAlignment="1">
      <alignment horizontal="right" vertical="center" wrapText="1"/>
    </xf>
    <xf numFmtId="4" fontId="6" fillId="4" borderId="10" xfId="0" applyNumberFormat="1" applyFont="1" applyFill="1" applyBorder="1" applyAlignment="1">
      <alignment horizontal="right" vertical="center" wrapText="1"/>
    </xf>
    <xf numFmtId="0" fontId="5" fillId="13" borderId="5" xfId="0" applyFont="1" applyFill="1" applyBorder="1" applyAlignment="1">
      <alignment horizontal="left" vertical="center" wrapText="1"/>
    </xf>
    <xf numFmtId="4" fontId="5" fillId="13" borderId="16" xfId="0" applyNumberFormat="1" applyFont="1" applyFill="1" applyBorder="1" applyAlignment="1">
      <alignment horizontal="right" vertical="center" wrapText="1"/>
    </xf>
    <xf numFmtId="4" fontId="5" fillId="13" borderId="14" xfId="0" applyNumberFormat="1" applyFont="1" applyFill="1" applyBorder="1" applyAlignment="1">
      <alignment horizontal="right" vertical="center" wrapText="1"/>
    </xf>
    <xf numFmtId="0" fontId="5" fillId="13" borderId="16" xfId="0" applyFont="1" applyFill="1" applyBorder="1" applyAlignment="1">
      <alignment horizontal="left" vertical="center" wrapText="1"/>
    </xf>
    <xf numFmtId="4" fontId="5" fillId="13" borderId="23" xfId="0" applyNumberFormat="1" applyFont="1" applyFill="1" applyBorder="1" applyAlignment="1">
      <alignment horizontal="right" vertical="center" wrapText="1"/>
    </xf>
    <xf numFmtId="4" fontId="5" fillId="13" borderId="17" xfId="0" applyNumberFormat="1" applyFont="1" applyFill="1" applyBorder="1" applyAlignment="1">
      <alignment horizontal="right" vertical="center" wrapText="1"/>
    </xf>
    <xf numFmtId="0" fontId="5" fillId="4" borderId="12" xfId="0" applyFont="1" applyFill="1" applyBorder="1" applyAlignment="1">
      <alignment horizontal="left" vertical="center" wrapText="1"/>
    </xf>
    <xf numFmtId="0" fontId="5" fillId="4" borderId="12" xfId="0" applyFont="1" applyFill="1" applyBorder="1" applyAlignment="1">
      <alignment vertical="center" wrapText="1"/>
    </xf>
    <xf numFmtId="0" fontId="5" fillId="4" borderId="11" xfId="0" applyFont="1" applyFill="1" applyBorder="1" applyAlignment="1">
      <alignment vertical="center" wrapText="1"/>
    </xf>
    <xf numFmtId="4" fontId="5" fillId="13" borderId="12" xfId="0" applyNumberFormat="1" applyFont="1" applyFill="1" applyBorder="1" applyAlignment="1">
      <alignment horizontal="right" vertical="center" wrapText="1"/>
    </xf>
    <xf numFmtId="0" fontId="5" fillId="10" borderId="11" xfId="0" applyFont="1" applyFill="1" applyBorder="1" applyAlignment="1">
      <alignment horizontal="left" vertical="center" wrapText="1"/>
    </xf>
    <xf numFmtId="0" fontId="5" fillId="10" borderId="6" xfId="0" applyFont="1" applyFill="1" applyBorder="1" applyAlignment="1">
      <alignment horizontal="right" vertical="center" wrapText="1"/>
    </xf>
    <xf numFmtId="4" fontId="5" fillId="10" borderId="6" xfId="0" applyNumberFormat="1" applyFont="1" applyFill="1" applyBorder="1" applyAlignment="1">
      <alignment horizontal="right" vertical="center" wrapText="1"/>
    </xf>
    <xf numFmtId="0" fontId="5" fillId="4" borderId="23" xfId="0" applyFont="1" applyFill="1" applyBorder="1" applyAlignment="1">
      <alignment horizontal="center" vertical="center" wrapText="1"/>
    </xf>
    <xf numFmtId="0" fontId="5" fillId="4" borderId="35" xfId="0" applyFont="1" applyFill="1" applyBorder="1" applyAlignment="1">
      <alignment horizontal="center" vertical="center" wrapText="1"/>
    </xf>
    <xf numFmtId="4" fontId="5" fillId="4" borderId="8" xfId="0" applyNumberFormat="1" applyFont="1" applyFill="1" applyBorder="1" applyAlignment="1">
      <alignment horizontal="center" vertical="center" wrapText="1"/>
    </xf>
    <xf numFmtId="1" fontId="5" fillId="13" borderId="10" xfId="0" applyNumberFormat="1" applyFont="1" applyFill="1" applyBorder="1" applyAlignment="1">
      <alignment horizontal="left" vertical="center" wrapText="1"/>
    </xf>
    <xf numFmtId="0" fontId="32" fillId="0" borderId="0" xfId="0" applyFont="1"/>
    <xf numFmtId="0" fontId="32" fillId="0" borderId="39" xfId="0" applyFont="1" applyBorder="1" applyAlignment="1">
      <alignment horizontal="justify" vertical="center" wrapText="1"/>
    </xf>
    <xf numFmtId="2" fontId="32" fillId="0" borderId="0" xfId="0" applyNumberFormat="1" applyFont="1" applyBorder="1" applyAlignment="1">
      <alignment horizontal="justify" vertical="center" wrapText="1"/>
    </xf>
    <xf numFmtId="0" fontId="35" fillId="0" borderId="42" xfId="0" applyFont="1" applyFill="1" applyBorder="1" applyAlignment="1">
      <alignment horizontal="justify" vertical="center" wrapText="1"/>
    </xf>
    <xf numFmtId="0" fontId="35" fillId="0" borderId="43" xfId="0" applyFont="1" applyBorder="1"/>
    <xf numFmtId="0" fontId="35" fillId="0" borderId="44" xfId="0" applyFont="1" applyBorder="1"/>
    <xf numFmtId="0" fontId="0" fillId="0" borderId="2" xfId="0" applyBorder="1"/>
    <xf numFmtId="0" fontId="11" fillId="0" borderId="1" xfId="0" applyFont="1" applyBorder="1" applyAlignment="1">
      <alignment horizontal="right"/>
    </xf>
    <xf numFmtId="0" fontId="32" fillId="10" borderId="37" xfId="0" applyFont="1" applyFill="1" applyBorder="1" applyAlignment="1">
      <alignment wrapText="1"/>
    </xf>
    <xf numFmtId="0" fontId="33" fillId="10" borderId="37" xfId="0" applyFont="1" applyFill="1" applyBorder="1" applyAlignment="1">
      <alignment wrapText="1"/>
    </xf>
    <xf numFmtId="0" fontId="32" fillId="10" borderId="4" xfId="0" applyFont="1" applyFill="1" applyBorder="1" applyAlignment="1">
      <alignment wrapText="1"/>
    </xf>
    <xf numFmtId="0" fontId="33" fillId="10" borderId="4" xfId="0" applyFont="1" applyFill="1" applyBorder="1" applyAlignment="1">
      <alignment wrapText="1"/>
    </xf>
    <xf numFmtId="0" fontId="0" fillId="10" borderId="40" xfId="0" applyFill="1" applyBorder="1" applyAlignment="1">
      <alignment wrapText="1"/>
    </xf>
    <xf numFmtId="0" fontId="32" fillId="10" borderId="40" xfId="0" applyFont="1" applyFill="1" applyBorder="1" applyAlignment="1">
      <alignment wrapText="1"/>
    </xf>
    <xf numFmtId="2" fontId="32" fillId="14" borderId="40" xfId="0" applyNumberFormat="1" applyFont="1" applyFill="1" applyBorder="1" applyAlignment="1">
      <alignment horizontal="justify" vertical="center" wrapText="1"/>
    </xf>
    <xf numFmtId="2" fontId="32" fillId="14" borderId="27" xfId="0" applyNumberFormat="1" applyFont="1" applyFill="1" applyBorder="1" applyAlignment="1">
      <alignment horizontal="justify" vertical="center" wrapText="1"/>
    </xf>
    <xf numFmtId="2" fontId="32" fillId="14" borderId="36" xfId="0" applyNumberFormat="1" applyFont="1" applyFill="1" applyBorder="1" applyAlignment="1">
      <alignment horizontal="justify" vertical="center" wrapText="1"/>
    </xf>
    <xf numFmtId="2" fontId="32" fillId="14" borderId="28" xfId="0" applyNumberFormat="1" applyFont="1" applyFill="1" applyBorder="1" applyAlignment="1">
      <alignment horizontal="justify" vertical="center" wrapText="1"/>
    </xf>
    <xf numFmtId="0" fontId="32" fillId="5" borderId="39" xfId="0" applyFont="1" applyFill="1" applyBorder="1" applyAlignment="1">
      <alignment horizontal="justify" vertical="center" wrapText="1"/>
    </xf>
    <xf numFmtId="0" fontId="38" fillId="5" borderId="41" xfId="0" applyFont="1" applyFill="1" applyBorder="1" applyAlignment="1">
      <alignment vertical="center"/>
    </xf>
    <xf numFmtId="0" fontId="38" fillId="5" borderId="42" xfId="0" applyFont="1" applyFill="1" applyBorder="1" applyAlignment="1">
      <alignment vertical="center"/>
    </xf>
    <xf numFmtId="0" fontId="32" fillId="5" borderId="44" xfId="0" applyFont="1" applyFill="1" applyBorder="1" applyAlignment="1">
      <alignment vertical="center"/>
    </xf>
    <xf numFmtId="0" fontId="32" fillId="5" borderId="41" xfId="0" applyFont="1" applyFill="1" applyBorder="1" applyAlignment="1">
      <alignment vertical="center"/>
    </xf>
    <xf numFmtId="0" fontId="32" fillId="5" borderId="42" xfId="0" applyFont="1" applyFill="1" applyBorder="1" applyAlignment="1">
      <alignment vertical="center"/>
    </xf>
    <xf numFmtId="0" fontId="38" fillId="5" borderId="44" xfId="0" applyFont="1" applyFill="1" applyBorder="1" applyAlignment="1">
      <alignment vertical="center"/>
    </xf>
    <xf numFmtId="0" fontId="32" fillId="5" borderId="41" xfId="0" applyFont="1" applyFill="1" applyBorder="1"/>
    <xf numFmtId="0" fontId="36" fillId="10" borderId="36" xfId="0" applyFont="1" applyFill="1" applyBorder="1" applyAlignment="1">
      <alignment vertical="center"/>
    </xf>
    <xf numFmtId="0" fontId="37" fillId="10" borderId="37" xfId="0" applyFont="1" applyFill="1" applyBorder="1" applyAlignment="1">
      <alignment horizontal="center" vertical="center"/>
    </xf>
    <xf numFmtId="0" fontId="36" fillId="10" borderId="28" xfId="0" applyFont="1" applyFill="1" applyBorder="1" applyAlignment="1">
      <alignment vertical="center" wrapText="1"/>
    </xf>
    <xf numFmtId="0" fontId="37" fillId="10" borderId="45" xfId="0" applyFont="1" applyFill="1" applyBorder="1" applyAlignment="1">
      <alignment horizontal="center" vertical="center"/>
    </xf>
    <xf numFmtId="0" fontId="31" fillId="10" borderId="28" xfId="0" applyFont="1" applyFill="1" applyBorder="1" applyAlignment="1">
      <alignment vertical="center"/>
    </xf>
    <xf numFmtId="0" fontId="37" fillId="14" borderId="41" xfId="0" applyFont="1" applyFill="1" applyBorder="1" applyAlignment="1">
      <alignment horizontal="center" vertical="center"/>
    </xf>
    <xf numFmtId="0" fontId="37" fillId="14" borderId="42" xfId="0" applyFont="1" applyFill="1" applyBorder="1" applyAlignment="1">
      <alignment horizontal="center" vertical="center"/>
    </xf>
    <xf numFmtId="0" fontId="37" fillId="14" borderId="44" xfId="0" applyFont="1" applyFill="1" applyBorder="1" applyAlignment="1">
      <alignment horizontal="center" vertical="center"/>
    </xf>
    <xf numFmtId="0" fontId="38" fillId="14" borderId="44" xfId="0" applyFont="1" applyFill="1" applyBorder="1" applyAlignment="1">
      <alignment horizontal="center" vertical="center"/>
    </xf>
    <xf numFmtId="0" fontId="38" fillId="14" borderId="41" xfId="0" applyFont="1" applyFill="1" applyBorder="1" applyAlignment="1">
      <alignment horizontal="center" vertical="center"/>
    </xf>
    <xf numFmtId="0" fontId="44" fillId="0" borderId="0" xfId="0" applyFont="1"/>
    <xf numFmtId="0" fontId="45" fillId="0" borderId="1" xfId="0" applyFont="1" applyBorder="1"/>
    <xf numFmtId="0" fontId="22" fillId="4" borderId="24" xfId="2" applyFont="1" applyFill="1" applyBorder="1" applyAlignment="1" applyProtection="1">
      <alignment horizontal="center" vertical="center" wrapText="1"/>
    </xf>
    <xf numFmtId="0" fontId="25" fillId="4" borderId="25" xfId="2" applyFont="1" applyFill="1" applyBorder="1" applyAlignment="1" applyProtection="1">
      <alignment horizontal="center" vertical="center" wrapText="1"/>
    </xf>
    <xf numFmtId="0" fontId="25" fillId="4" borderId="26" xfId="2" applyFont="1" applyFill="1" applyBorder="1" applyAlignment="1" applyProtection="1">
      <alignment horizontal="center" vertical="center" wrapText="1"/>
    </xf>
    <xf numFmtId="0" fontId="25" fillId="4" borderId="0" xfId="2" applyFont="1" applyFill="1" applyBorder="1" applyAlignment="1" applyProtection="1">
      <alignment horizontal="center" vertical="center" wrapText="1"/>
    </xf>
    <xf numFmtId="0" fontId="25" fillId="4" borderId="29" xfId="2" applyFont="1" applyFill="1" applyBorder="1" applyAlignment="1" applyProtection="1">
      <alignment horizontal="center" vertical="center" wrapText="1"/>
    </xf>
    <xf numFmtId="0" fontId="25" fillId="4" borderId="30" xfId="2" applyFont="1" applyFill="1" applyBorder="1" applyAlignment="1" applyProtection="1">
      <alignment horizontal="center" vertical="center" wrapText="1"/>
    </xf>
    <xf numFmtId="0" fontId="27" fillId="11" borderId="0" xfId="0" applyFont="1" applyFill="1" applyBorder="1" applyAlignment="1" applyProtection="1">
      <alignment horizontal="center" wrapText="1"/>
    </xf>
    <xf numFmtId="0" fontId="27" fillId="11" borderId="0" xfId="3" applyFont="1" applyFill="1" applyBorder="1" applyAlignment="1" applyProtection="1">
      <alignment horizontal="center" vertical="center" wrapText="1"/>
    </xf>
    <xf numFmtId="0" fontId="27" fillId="11" borderId="26" xfId="0" applyFont="1" applyFill="1" applyBorder="1" applyAlignment="1" applyProtection="1">
      <alignment horizontal="center" vertical="center" wrapText="1"/>
    </xf>
    <xf numFmtId="0" fontId="27" fillId="11" borderId="0" xfId="0" applyFont="1" applyFill="1" applyBorder="1" applyAlignment="1" applyProtection="1">
      <alignment horizontal="center" vertical="center" wrapText="1"/>
    </xf>
    <xf numFmtId="0" fontId="27" fillId="11" borderId="33" xfId="0" applyFont="1" applyFill="1" applyBorder="1" applyAlignment="1" applyProtection="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5" fillId="6" borderId="8" xfId="0" applyFont="1" applyFill="1" applyBorder="1" applyAlignment="1">
      <alignment vertical="top" wrapText="1"/>
    </xf>
    <xf numFmtId="0" fontId="5" fillId="6" borderId="9" xfId="0" applyFont="1" applyFill="1" applyBorder="1" applyAlignment="1">
      <alignment vertical="top" wrapText="1"/>
    </xf>
    <xf numFmtId="1" fontId="5" fillId="13" borderId="6" xfId="0" applyNumberFormat="1" applyFont="1" applyFill="1" applyBorder="1" applyAlignment="1">
      <alignment horizontal="center" vertical="center" wrapText="1"/>
    </xf>
    <xf numFmtId="1" fontId="5" fillId="13" borderId="14" xfId="0" applyNumberFormat="1" applyFont="1" applyFill="1" applyBorder="1" applyAlignment="1">
      <alignment horizontal="center" vertical="center" wrapText="1"/>
    </xf>
    <xf numFmtId="4" fontId="5" fillId="13" borderId="9" xfId="0" applyNumberFormat="1" applyFont="1" applyFill="1" applyBorder="1" applyAlignment="1">
      <alignment horizontal="left" vertical="center" wrapText="1"/>
    </xf>
    <xf numFmtId="4" fontId="5" fillId="13" borderId="0" xfId="0" applyNumberFormat="1" applyFont="1" applyFill="1" applyBorder="1" applyAlignment="1">
      <alignment horizontal="left" vertical="center" wrapText="1"/>
    </xf>
    <xf numFmtId="14" fontId="5" fillId="13" borderId="6" xfId="0" applyNumberFormat="1" applyFont="1" applyFill="1" applyBorder="1" applyAlignment="1">
      <alignment horizontal="center" vertical="center" wrapText="1"/>
    </xf>
    <xf numFmtId="14" fontId="5" fillId="13" borderId="17" xfId="0" applyNumberFormat="1" applyFont="1" applyFill="1" applyBorder="1" applyAlignment="1">
      <alignment horizontal="center" vertical="center" wrapText="1"/>
    </xf>
    <xf numFmtId="14" fontId="5" fillId="13" borderId="14" xfId="0" applyNumberFormat="1" applyFont="1" applyFill="1" applyBorder="1" applyAlignment="1">
      <alignment horizontal="center" vertical="center" wrapText="1"/>
    </xf>
    <xf numFmtId="0" fontId="5" fillId="6" borderId="1" xfId="0" applyFont="1" applyFill="1" applyBorder="1" applyAlignment="1">
      <alignment horizontal="left" wrapText="1"/>
    </xf>
    <xf numFmtId="0" fontId="5" fillId="6" borderId="3" xfId="0" applyFont="1" applyFill="1" applyBorder="1" applyAlignment="1">
      <alignment horizontal="left" wrapText="1"/>
    </xf>
    <xf numFmtId="0" fontId="5" fillId="6" borderId="2" xfId="0" applyFont="1" applyFill="1" applyBorder="1" applyAlignment="1">
      <alignment horizontal="left" wrapText="1"/>
    </xf>
    <xf numFmtId="0" fontId="12" fillId="6" borderId="0" xfId="0" applyFont="1" applyFill="1" applyAlignment="1">
      <alignment horizontal="center" vertical="center"/>
    </xf>
    <xf numFmtId="0" fontId="6" fillId="6" borderId="0" xfId="0" applyFont="1" applyFill="1" applyBorder="1" applyAlignment="1">
      <alignment horizontal="left" wrapText="1"/>
    </xf>
    <xf numFmtId="0" fontId="19" fillId="4" borderId="10" xfId="0" applyFont="1" applyFill="1" applyBorder="1" applyAlignment="1">
      <alignment horizontal="right" vertical="center" wrapText="1"/>
    </xf>
    <xf numFmtId="0" fontId="19" fillId="4" borderId="12" xfId="0" applyFont="1" applyFill="1" applyBorder="1" applyAlignment="1">
      <alignment horizontal="right" vertical="center" wrapText="1"/>
    </xf>
    <xf numFmtId="10" fontId="5" fillId="4" borderId="10" xfId="0" applyNumberFormat="1" applyFont="1" applyFill="1" applyBorder="1" applyAlignment="1">
      <alignment horizontal="center" vertical="center" wrapText="1"/>
    </xf>
    <xf numFmtId="10" fontId="5" fillId="4" borderId="11" xfId="0" applyNumberFormat="1" applyFont="1" applyFill="1" applyBorder="1" applyAlignment="1">
      <alignment horizontal="center"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6" fillId="6" borderId="1" xfId="0" applyFont="1" applyFill="1" applyBorder="1" applyAlignment="1">
      <alignment horizontal="left" vertical="top" wrapText="1"/>
    </xf>
    <xf numFmtId="0" fontId="6" fillId="6" borderId="3" xfId="0" applyFont="1" applyFill="1" applyBorder="1" applyAlignment="1">
      <alignment horizontal="left" vertical="top"/>
    </xf>
    <xf numFmtId="0" fontId="6" fillId="6" borderId="2" xfId="0" applyFont="1" applyFill="1" applyBorder="1" applyAlignment="1">
      <alignment horizontal="left" vertical="top"/>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10" borderId="10" xfId="0" applyFont="1" applyFill="1" applyBorder="1" applyAlignment="1">
      <alignment horizontal="left" vertical="center" wrapText="1"/>
    </xf>
    <xf numFmtId="0" fontId="5" fillId="10" borderId="11"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11" fillId="6" borderId="0" xfId="0" applyFont="1" applyFill="1" applyAlignment="1">
      <alignment horizontal="center" vertical="center"/>
    </xf>
    <xf numFmtId="0" fontId="5" fillId="6" borderId="1" xfId="0" applyFont="1" applyFill="1" applyBorder="1" applyAlignment="1">
      <alignment horizontal="left" vertical="top" wrapText="1"/>
    </xf>
    <xf numFmtId="0" fontId="5" fillId="6" borderId="3" xfId="0" applyFont="1" applyFill="1" applyBorder="1" applyAlignment="1">
      <alignment horizontal="left" vertical="top" wrapText="1"/>
    </xf>
    <xf numFmtId="0" fontId="5" fillId="6" borderId="2" xfId="0" applyFont="1" applyFill="1" applyBorder="1" applyAlignment="1">
      <alignment horizontal="left" vertical="top" wrapText="1"/>
    </xf>
    <xf numFmtId="0" fontId="6" fillId="6" borderId="18" xfId="0" applyFont="1" applyFill="1" applyBorder="1" applyAlignment="1">
      <alignment horizontal="left" vertical="center" wrapText="1"/>
    </xf>
    <xf numFmtId="4" fontId="5" fillId="13" borderId="9" xfId="0" applyNumberFormat="1" applyFont="1" applyFill="1" applyBorder="1" applyAlignment="1">
      <alignment horizontal="left" vertical="top" wrapText="1"/>
    </xf>
    <xf numFmtId="4" fontId="5" fillId="13" borderId="15" xfId="0" applyNumberFormat="1" applyFont="1" applyFill="1" applyBorder="1" applyAlignment="1">
      <alignment horizontal="left" vertical="top" wrapText="1"/>
    </xf>
    <xf numFmtId="4" fontId="5" fillId="13" borderId="0" xfId="0" applyNumberFormat="1" applyFont="1" applyFill="1" applyBorder="1" applyAlignment="1">
      <alignment horizontal="left" vertical="top" wrapText="1"/>
    </xf>
    <xf numFmtId="4" fontId="5" fillId="13" borderId="23" xfId="0" applyNumberFormat="1" applyFont="1" applyFill="1" applyBorder="1" applyAlignment="1">
      <alignment horizontal="left" vertical="top" wrapText="1"/>
    </xf>
    <xf numFmtId="4" fontId="5" fillId="13" borderId="7" xfId="0" applyNumberFormat="1" applyFont="1" applyFill="1" applyBorder="1" applyAlignment="1">
      <alignment horizontal="left" vertical="top" wrapText="1"/>
    </xf>
    <xf numFmtId="4" fontId="5" fillId="13" borderId="16" xfId="0" applyNumberFormat="1" applyFont="1" applyFill="1" applyBorder="1" applyAlignment="1">
      <alignment horizontal="left" vertical="top" wrapText="1"/>
    </xf>
    <xf numFmtId="0" fontId="33" fillId="10" borderId="36" xfId="0" applyFont="1" applyFill="1" applyBorder="1" applyAlignment="1">
      <alignment horizontal="center" wrapText="1"/>
    </xf>
    <xf numFmtId="0" fontId="33" fillId="10" borderId="38" xfId="0" applyFont="1" applyFill="1" applyBorder="1" applyAlignment="1">
      <alignment horizontal="center" wrapText="1"/>
    </xf>
    <xf numFmtId="0" fontId="33" fillId="10" borderId="39" xfId="0" applyFont="1" applyFill="1" applyBorder="1" applyAlignment="1">
      <alignment horizontal="center" wrapText="1"/>
    </xf>
    <xf numFmtId="0" fontId="34" fillId="10" borderId="36" xfId="0" applyFont="1" applyFill="1" applyBorder="1" applyAlignment="1">
      <alignment wrapText="1"/>
    </xf>
    <xf numFmtId="0" fontId="34" fillId="10" borderId="38" xfId="0" applyFont="1" applyFill="1" applyBorder="1" applyAlignment="1">
      <alignment wrapText="1"/>
    </xf>
    <xf numFmtId="0" fontId="34" fillId="10" borderId="39" xfId="0" applyFont="1" applyFill="1" applyBorder="1" applyAlignment="1">
      <alignment wrapText="1"/>
    </xf>
    <xf numFmtId="0" fontId="32" fillId="10" borderId="36" xfId="0" applyFont="1" applyFill="1" applyBorder="1" applyAlignment="1">
      <alignment wrapText="1"/>
    </xf>
    <xf numFmtId="0" fontId="32" fillId="10" borderId="38" xfId="0" applyFont="1" applyFill="1" applyBorder="1" applyAlignment="1">
      <alignment wrapText="1"/>
    </xf>
    <xf numFmtId="0" fontId="32" fillId="10" borderId="39" xfId="0" applyFont="1" applyFill="1" applyBorder="1" applyAlignment="1">
      <alignment wrapText="1"/>
    </xf>
  </cellXfs>
  <cellStyles count="4">
    <cellStyle name="Normal" xfId="0" builtinId="0"/>
    <cellStyle name="Normal 2" xfId="1"/>
    <cellStyle name="Normal 3" xfId="3"/>
    <cellStyle name="Obično 11" xfId="2"/>
  </cellStyles>
  <dxfs count="4">
    <dxf>
      <font>
        <color rgb="FF9C0006"/>
      </font>
      <fill>
        <patternFill>
          <bgColor rgb="FFFFC7CE"/>
        </patternFill>
      </fill>
    </dxf>
    <dxf>
      <fill>
        <patternFill>
          <bgColor rgb="FFFF0000"/>
        </patternFill>
      </fill>
    </dxf>
    <dxf>
      <fill>
        <patternFill>
          <bgColor rgb="FFFFC7CE"/>
        </patternFill>
      </fill>
    </dxf>
    <dxf>
      <fill>
        <patternFill>
          <bgColor theme="9" tint="-0.24994659260841701"/>
        </patternFill>
      </fill>
    </dxf>
  </dxfs>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161925</xdr:rowOff>
    </xdr:from>
    <xdr:to>
      <xdr:col>2</xdr:col>
      <xdr:colOff>400050</xdr:colOff>
      <xdr:row>4</xdr:row>
      <xdr:rowOff>66675</xdr:rowOff>
    </xdr:to>
    <xdr:pic>
      <xdr:nvPicPr>
        <xdr:cNvPr id="2" name="Picture 1" descr="Description: Description: bilogora-papuk"/>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61925"/>
          <a:ext cx="1390650" cy="6667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
  <sheetViews>
    <sheetView tabSelected="1" workbookViewId="0">
      <selection activeCell="N7" sqref="N7"/>
    </sheetView>
  </sheetViews>
  <sheetFormatPr defaultRowHeight="15" x14ac:dyDescent="0.25"/>
  <sheetData>
    <row r="1" spans="1:11" ht="15" customHeight="1" x14ac:dyDescent="0.25">
      <c r="A1" s="184" t="s">
        <v>238</v>
      </c>
      <c r="B1" s="185"/>
      <c r="C1" s="185"/>
      <c r="D1" s="185"/>
      <c r="E1" s="185"/>
      <c r="F1" s="185"/>
      <c r="G1" s="185"/>
      <c r="H1" s="185"/>
      <c r="I1" s="185"/>
      <c r="J1" s="185"/>
      <c r="K1" s="185"/>
    </row>
    <row r="2" spans="1:11" x14ac:dyDescent="0.25">
      <c r="A2" s="186"/>
      <c r="B2" s="187"/>
      <c r="C2" s="187"/>
      <c r="D2" s="187"/>
      <c r="E2" s="187"/>
      <c r="F2" s="187"/>
      <c r="G2" s="187"/>
      <c r="H2" s="187"/>
      <c r="I2" s="187"/>
      <c r="J2" s="187"/>
      <c r="K2" s="187"/>
    </row>
    <row r="3" spans="1:11" x14ac:dyDescent="0.25">
      <c r="A3" s="186"/>
      <c r="B3" s="187"/>
      <c r="C3" s="187"/>
      <c r="D3" s="187"/>
      <c r="E3" s="187"/>
      <c r="F3" s="187"/>
      <c r="G3" s="187"/>
      <c r="H3" s="187"/>
      <c r="I3" s="187"/>
      <c r="J3" s="187"/>
      <c r="K3" s="187"/>
    </row>
    <row r="4" spans="1:11" x14ac:dyDescent="0.25">
      <c r="A4" s="186"/>
      <c r="B4" s="187"/>
      <c r="C4" s="187"/>
      <c r="D4" s="187"/>
      <c r="E4" s="187"/>
      <c r="F4" s="187"/>
      <c r="G4" s="187"/>
      <c r="H4" s="187"/>
      <c r="I4" s="187"/>
      <c r="J4" s="187"/>
      <c r="K4" s="187"/>
    </row>
    <row r="5" spans="1:11" x14ac:dyDescent="0.25">
      <c r="A5" s="186"/>
      <c r="B5" s="187"/>
      <c r="C5" s="187"/>
      <c r="D5" s="187"/>
      <c r="E5" s="187"/>
      <c r="F5" s="187"/>
      <c r="G5" s="187"/>
      <c r="H5" s="187"/>
      <c r="I5" s="187"/>
      <c r="J5" s="187"/>
      <c r="K5" s="187"/>
    </row>
    <row r="6" spans="1:11" x14ac:dyDescent="0.25">
      <c r="A6" s="186"/>
      <c r="B6" s="187"/>
      <c r="C6" s="187"/>
      <c r="D6" s="187"/>
      <c r="E6" s="187"/>
      <c r="F6" s="187"/>
      <c r="G6" s="187"/>
      <c r="H6" s="187"/>
      <c r="I6" s="187"/>
      <c r="J6" s="187"/>
      <c r="K6" s="187"/>
    </row>
    <row r="7" spans="1:11" x14ac:dyDescent="0.25">
      <c r="A7" s="186"/>
      <c r="B7" s="187"/>
      <c r="C7" s="187"/>
      <c r="D7" s="187"/>
      <c r="E7" s="187"/>
      <c r="F7" s="187"/>
      <c r="G7" s="187"/>
      <c r="H7" s="187"/>
      <c r="I7" s="187"/>
      <c r="J7" s="187"/>
      <c r="K7" s="187"/>
    </row>
    <row r="8" spans="1:11" x14ac:dyDescent="0.25">
      <c r="A8" s="186"/>
      <c r="B8" s="187"/>
      <c r="C8" s="187"/>
      <c r="D8" s="187"/>
      <c r="E8" s="187"/>
      <c r="F8" s="187"/>
      <c r="G8" s="187"/>
      <c r="H8" s="187"/>
      <c r="I8" s="187"/>
      <c r="J8" s="187"/>
      <c r="K8" s="187"/>
    </row>
    <row r="9" spans="1:11" x14ac:dyDescent="0.25">
      <c r="A9" s="186"/>
      <c r="B9" s="187"/>
      <c r="C9" s="187"/>
      <c r="D9" s="187"/>
      <c r="E9" s="187"/>
      <c r="F9" s="187"/>
      <c r="G9" s="187"/>
      <c r="H9" s="187"/>
      <c r="I9" s="187"/>
      <c r="J9" s="187"/>
      <c r="K9" s="187"/>
    </row>
    <row r="10" spans="1:11" x14ac:dyDescent="0.25">
      <c r="A10" s="186"/>
      <c r="B10" s="187"/>
      <c r="C10" s="187"/>
      <c r="D10" s="187"/>
      <c r="E10" s="187"/>
      <c r="F10" s="187"/>
      <c r="G10" s="187"/>
      <c r="H10" s="187"/>
      <c r="I10" s="187"/>
      <c r="J10" s="187"/>
      <c r="K10" s="187"/>
    </row>
    <row r="11" spans="1:11" x14ac:dyDescent="0.25">
      <c r="A11" s="186"/>
      <c r="B11" s="187"/>
      <c r="C11" s="187"/>
      <c r="D11" s="187"/>
      <c r="E11" s="187"/>
      <c r="F11" s="187"/>
      <c r="G11" s="187"/>
      <c r="H11" s="187"/>
      <c r="I11" s="187"/>
      <c r="J11" s="187"/>
      <c r="K11" s="187"/>
    </row>
    <row r="12" spans="1:11" x14ac:dyDescent="0.25">
      <c r="A12" s="186"/>
      <c r="B12" s="187"/>
      <c r="C12" s="187"/>
      <c r="D12" s="187"/>
      <c r="E12" s="187"/>
      <c r="F12" s="187"/>
      <c r="G12" s="187"/>
      <c r="H12" s="187"/>
      <c r="I12" s="187"/>
      <c r="J12" s="187"/>
      <c r="K12" s="187"/>
    </row>
    <row r="13" spans="1:11" x14ac:dyDescent="0.25">
      <c r="A13" s="186"/>
      <c r="B13" s="187"/>
      <c r="C13" s="187"/>
      <c r="D13" s="187"/>
      <c r="E13" s="187"/>
      <c r="F13" s="187"/>
      <c r="G13" s="187"/>
      <c r="H13" s="187"/>
      <c r="I13" s="187"/>
      <c r="J13" s="187"/>
      <c r="K13" s="187"/>
    </row>
    <row r="14" spans="1:11" x14ac:dyDescent="0.25">
      <c r="A14" s="186"/>
      <c r="B14" s="187"/>
      <c r="C14" s="187"/>
      <c r="D14" s="187"/>
      <c r="E14" s="187"/>
      <c r="F14" s="187"/>
      <c r="G14" s="187"/>
      <c r="H14" s="187"/>
      <c r="I14" s="187"/>
      <c r="J14" s="187"/>
      <c r="K14" s="187"/>
    </row>
    <row r="15" spans="1:11" x14ac:dyDescent="0.25">
      <c r="A15" s="186"/>
      <c r="B15" s="187"/>
      <c r="C15" s="187"/>
      <c r="D15" s="187"/>
      <c r="E15" s="187"/>
      <c r="F15" s="187"/>
      <c r="G15" s="187"/>
      <c r="H15" s="187"/>
      <c r="I15" s="187"/>
      <c r="J15" s="187"/>
      <c r="K15" s="187"/>
    </row>
    <row r="16" spans="1:11" x14ac:dyDescent="0.25">
      <c r="A16" s="186"/>
      <c r="B16" s="187"/>
      <c r="C16" s="187"/>
      <c r="D16" s="187"/>
      <c r="E16" s="187"/>
      <c r="F16" s="187"/>
      <c r="G16" s="187"/>
      <c r="H16" s="187"/>
      <c r="I16" s="187"/>
      <c r="J16" s="187"/>
      <c r="K16" s="187"/>
    </row>
    <row r="17" spans="1:20" x14ac:dyDescent="0.25">
      <c r="A17" s="186"/>
      <c r="B17" s="187"/>
      <c r="C17" s="187"/>
      <c r="D17" s="187"/>
      <c r="E17" s="187"/>
      <c r="F17" s="187"/>
      <c r="G17" s="187"/>
      <c r="H17" s="187"/>
      <c r="I17" s="187"/>
      <c r="J17" s="187"/>
      <c r="K17" s="187"/>
    </row>
    <row r="18" spans="1:20" x14ac:dyDescent="0.25">
      <c r="A18" s="186"/>
      <c r="B18" s="187"/>
      <c r="C18" s="187"/>
      <c r="D18" s="187"/>
      <c r="E18" s="187"/>
      <c r="F18" s="187"/>
      <c r="G18" s="187"/>
      <c r="H18" s="187"/>
      <c r="I18" s="187"/>
      <c r="J18" s="187"/>
      <c r="K18" s="187"/>
    </row>
    <row r="19" spans="1:20" x14ac:dyDescent="0.25">
      <c r="A19" s="188"/>
      <c r="B19" s="189"/>
      <c r="C19" s="189"/>
      <c r="D19" s="189"/>
      <c r="E19" s="189"/>
      <c r="F19" s="189"/>
      <c r="G19" s="189"/>
      <c r="H19" s="189"/>
      <c r="I19" s="189"/>
      <c r="J19" s="189"/>
      <c r="K19" s="189"/>
    </row>
    <row r="20" spans="1:20" ht="16.5" customHeight="1" x14ac:dyDescent="0.25">
      <c r="A20" s="77"/>
      <c r="B20" s="191" t="s">
        <v>193</v>
      </c>
      <c r="C20" s="191"/>
      <c r="D20" s="80"/>
      <c r="E20" s="87"/>
      <c r="F20" s="87"/>
      <c r="G20" s="87"/>
      <c r="H20" s="87"/>
      <c r="I20" s="87"/>
      <c r="J20" s="87"/>
      <c r="K20" s="88"/>
    </row>
    <row r="21" spans="1:20" ht="16.5" customHeight="1" thickBot="1" x14ac:dyDescent="0.3">
      <c r="A21" s="77"/>
      <c r="B21" s="191"/>
      <c r="C21" s="191"/>
      <c r="D21" s="84"/>
      <c r="E21" s="82"/>
      <c r="F21" s="82"/>
      <c r="G21" s="82"/>
      <c r="H21" s="82"/>
      <c r="I21" s="82"/>
      <c r="J21" s="82"/>
      <c r="K21" s="90"/>
    </row>
    <row r="22" spans="1:20" ht="24" thickBot="1" x14ac:dyDescent="0.4">
      <c r="A22" s="77"/>
      <c r="B22" s="191"/>
      <c r="C22" s="191"/>
      <c r="D22" s="111"/>
      <c r="E22" s="192" t="s">
        <v>196</v>
      </c>
      <c r="F22" s="193"/>
      <c r="G22" s="193"/>
      <c r="H22" s="193"/>
      <c r="I22" s="193"/>
      <c r="J22" s="193"/>
      <c r="K22" s="194"/>
      <c r="M22" s="98"/>
      <c r="N22" s="98"/>
      <c r="O22" s="98"/>
      <c r="P22" s="98"/>
      <c r="Q22" s="98"/>
      <c r="R22" s="98"/>
      <c r="S22" s="98"/>
      <c r="T22" s="98"/>
    </row>
    <row r="23" spans="1:20" ht="16.5" thickBot="1" x14ac:dyDescent="0.3">
      <c r="A23" s="77"/>
      <c r="B23" s="191"/>
      <c r="C23" s="191"/>
      <c r="D23" s="78"/>
      <c r="E23" s="79"/>
      <c r="F23" s="79"/>
      <c r="G23" s="79"/>
      <c r="H23" s="80"/>
      <c r="I23" s="80"/>
      <c r="J23" s="80"/>
      <c r="K23" s="89"/>
    </row>
    <row r="24" spans="1:20" ht="16.5" customHeight="1" thickBot="1" x14ac:dyDescent="0.3">
      <c r="A24" s="77"/>
      <c r="B24" s="191"/>
      <c r="C24" s="191"/>
      <c r="D24" s="85"/>
      <c r="E24" s="81"/>
      <c r="F24" s="190" t="s">
        <v>194</v>
      </c>
      <c r="G24" s="190"/>
      <c r="H24" s="190"/>
      <c r="I24" s="190"/>
      <c r="J24" s="190"/>
      <c r="K24" s="90"/>
    </row>
    <row r="25" spans="1:20" ht="16.5" thickBot="1" x14ac:dyDescent="0.3">
      <c r="A25" s="77"/>
      <c r="B25" s="86"/>
      <c r="C25" s="86"/>
      <c r="D25" s="95"/>
      <c r="E25" s="81"/>
      <c r="F25" s="190"/>
      <c r="G25" s="190"/>
      <c r="H25" s="190"/>
      <c r="I25" s="190"/>
      <c r="J25" s="190"/>
      <c r="K25" s="90"/>
    </row>
    <row r="26" spans="1:20" ht="16.5" thickBot="1" x14ac:dyDescent="0.3">
      <c r="A26" s="77"/>
      <c r="B26" s="86"/>
      <c r="C26" s="86"/>
      <c r="D26" s="97"/>
      <c r="E26" s="82"/>
      <c r="F26" s="83"/>
      <c r="G26" s="83"/>
      <c r="H26" s="83"/>
      <c r="I26" s="83"/>
      <c r="J26" s="83"/>
      <c r="K26" s="90"/>
    </row>
    <row r="27" spans="1:20" ht="16.5" thickBot="1" x14ac:dyDescent="0.3">
      <c r="A27" s="77"/>
      <c r="B27" s="86"/>
      <c r="C27" s="86"/>
      <c r="D27" s="96"/>
      <c r="E27" s="82"/>
      <c r="F27" s="83"/>
      <c r="G27" s="83"/>
      <c r="H27" s="83"/>
      <c r="I27" s="83"/>
      <c r="J27" s="83"/>
      <c r="K27" s="90"/>
    </row>
    <row r="28" spans="1:20" ht="15.75" x14ac:dyDescent="0.25">
      <c r="A28" s="93"/>
      <c r="B28" s="94"/>
      <c r="C28" s="94"/>
      <c r="D28" s="91"/>
      <c r="E28" s="91"/>
      <c r="F28" s="91"/>
      <c r="G28" s="91"/>
      <c r="H28" s="91"/>
      <c r="I28" s="91"/>
      <c r="J28" s="91"/>
      <c r="K28" s="92"/>
    </row>
  </sheetData>
  <mergeCells count="4">
    <mergeCell ref="A1:K19"/>
    <mergeCell ref="F24:J25"/>
    <mergeCell ref="B20:C24"/>
    <mergeCell ref="E22:K22"/>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7"/>
  <sheetViews>
    <sheetView showGridLines="0" view="pageBreakPreview" topLeftCell="D10" zoomScale="85" zoomScaleNormal="85" zoomScaleSheetLayoutView="85" workbookViewId="0">
      <selection activeCell="B33" sqref="B33:F33"/>
    </sheetView>
  </sheetViews>
  <sheetFormatPr defaultColWidth="9.140625" defaultRowHeight="15" x14ac:dyDescent="0.25"/>
  <cols>
    <col min="1" max="1" width="9.140625" style="1"/>
    <col min="2" max="2" width="29.85546875" style="1" customWidth="1"/>
    <col min="3" max="3" width="49.5703125" style="1" customWidth="1"/>
    <col min="4" max="4" width="14.5703125" style="1" customWidth="1"/>
    <col min="5" max="5" width="17" style="1" customWidth="1"/>
    <col min="6" max="6" width="34.28515625" style="1" customWidth="1"/>
    <col min="7" max="7" width="52.42578125" style="1" customWidth="1"/>
    <col min="8" max="8" width="21" style="1" customWidth="1"/>
    <col min="9" max="9" width="22" style="1" customWidth="1"/>
    <col min="10" max="10" width="32.28515625" style="1" customWidth="1"/>
    <col min="11" max="11" width="7.42578125" style="1" hidden="1" customWidth="1"/>
    <col min="12" max="13" width="9.140625" style="1" hidden="1" customWidth="1"/>
    <col min="14" max="14" width="20.5703125" style="1" hidden="1" customWidth="1"/>
    <col min="15" max="17" width="9.140625" style="1" hidden="1" customWidth="1"/>
    <col min="18" max="18" width="35.42578125" style="1" hidden="1" customWidth="1"/>
    <col min="19" max="21" width="9.140625" style="1" hidden="1" customWidth="1"/>
    <col min="22" max="22" width="77.85546875" style="1" hidden="1" customWidth="1"/>
    <col min="23" max="25" width="9.140625" style="1" customWidth="1"/>
    <col min="26" max="16384" width="9.140625" style="1"/>
  </cols>
  <sheetData>
    <row r="1" spans="1:22" ht="15.75" customHeight="1" x14ac:dyDescent="0.25">
      <c r="A1" s="22"/>
      <c r="B1" s="4"/>
      <c r="C1" s="4"/>
      <c r="D1" s="4"/>
      <c r="E1" s="4"/>
      <c r="F1" s="4"/>
      <c r="G1" s="4"/>
      <c r="H1" s="4"/>
      <c r="I1" s="4"/>
      <c r="J1" s="4"/>
      <c r="K1" s="4"/>
    </row>
    <row r="2" spans="1:22" ht="15.75" customHeight="1" x14ac:dyDescent="0.25">
      <c r="A2" s="22"/>
      <c r="B2" s="4"/>
      <c r="C2" s="4"/>
      <c r="D2" s="4"/>
      <c r="E2" s="4"/>
      <c r="F2" s="4"/>
      <c r="G2" s="4"/>
      <c r="H2" s="4"/>
      <c r="I2" s="4"/>
      <c r="J2" s="4"/>
      <c r="K2" s="4"/>
    </row>
    <row r="3" spans="1:22" ht="15" customHeight="1" x14ac:dyDescent="0.25">
      <c r="A3" s="22"/>
      <c r="B3" s="29"/>
      <c r="C3" s="29"/>
      <c r="D3" s="29"/>
      <c r="E3" s="29"/>
      <c r="F3" s="29"/>
      <c r="G3" s="29"/>
      <c r="H3" s="29"/>
      <c r="I3" s="29"/>
      <c r="J3" s="29"/>
      <c r="K3" s="29"/>
    </row>
    <row r="4" spans="1:22" ht="42" customHeight="1" x14ac:dyDescent="0.25">
      <c r="A4" s="22"/>
      <c r="B4" s="209" t="s">
        <v>17</v>
      </c>
      <c r="C4" s="209"/>
      <c r="D4" s="209"/>
      <c r="E4" s="209"/>
      <c r="F4" s="209"/>
      <c r="G4" s="209"/>
      <c r="H4" s="209"/>
      <c r="I4" s="209"/>
      <c r="J4" s="209"/>
      <c r="K4" s="209"/>
      <c r="Q4" s="1" t="s">
        <v>0</v>
      </c>
      <c r="V4" s="30"/>
    </row>
    <row r="5" spans="1:22" ht="84.75" customHeight="1" x14ac:dyDescent="0.25">
      <c r="A5" s="22"/>
      <c r="B5" s="217" t="s">
        <v>247</v>
      </c>
      <c r="C5" s="218"/>
      <c r="D5" s="218"/>
      <c r="E5" s="218"/>
      <c r="F5" s="218"/>
      <c r="G5" s="218"/>
      <c r="H5" s="218"/>
      <c r="I5" s="218"/>
      <c r="J5" s="219"/>
      <c r="K5" s="36"/>
      <c r="R5" s="1">
        <v>2018</v>
      </c>
      <c r="T5" s="1">
        <v>1</v>
      </c>
      <c r="V5" s="30" t="s">
        <v>18</v>
      </c>
    </row>
    <row r="6" spans="1:22" ht="18.75" customHeight="1" x14ac:dyDescent="0.25">
      <c r="A6" s="22"/>
      <c r="B6" s="210" t="s">
        <v>170</v>
      </c>
      <c r="C6" s="210"/>
      <c r="D6" s="210"/>
      <c r="E6" s="210"/>
      <c r="F6" s="210"/>
      <c r="G6" s="210"/>
      <c r="H6" s="210"/>
      <c r="I6" s="210"/>
      <c r="J6" s="210"/>
      <c r="K6" s="28"/>
      <c r="Q6" s="1" t="s">
        <v>1</v>
      </c>
      <c r="R6" s="1">
        <v>2019</v>
      </c>
      <c r="T6" s="1">
        <v>2</v>
      </c>
      <c r="V6" s="30" t="s">
        <v>19</v>
      </c>
    </row>
    <row r="7" spans="1:22" ht="42" customHeight="1" x14ac:dyDescent="0.25">
      <c r="A7" s="22"/>
      <c r="B7" s="195" t="s">
        <v>171</v>
      </c>
      <c r="C7" s="195" t="s">
        <v>172</v>
      </c>
      <c r="D7" s="195" t="s">
        <v>21</v>
      </c>
      <c r="E7" s="195" t="s">
        <v>248</v>
      </c>
      <c r="F7" s="220" t="s">
        <v>173</v>
      </c>
      <c r="G7" s="222" t="s">
        <v>174</v>
      </c>
      <c r="H7" s="224" t="s">
        <v>160</v>
      </c>
      <c r="I7" s="224"/>
      <c r="J7" s="224"/>
      <c r="K7" s="28"/>
      <c r="V7" s="30"/>
    </row>
    <row r="8" spans="1:22" ht="98.25" customHeight="1" x14ac:dyDescent="0.25">
      <c r="A8" s="22"/>
      <c r="B8" s="196"/>
      <c r="C8" s="196"/>
      <c r="D8" s="196"/>
      <c r="E8" s="196"/>
      <c r="F8" s="221"/>
      <c r="G8" s="223"/>
      <c r="H8" s="53" t="s">
        <v>152</v>
      </c>
      <c r="I8" s="53" t="s">
        <v>153</v>
      </c>
      <c r="J8" s="53" t="s">
        <v>243</v>
      </c>
      <c r="K8" s="28"/>
      <c r="N8" s="11"/>
      <c r="R8" s="1">
        <v>2020</v>
      </c>
      <c r="T8" s="1">
        <v>3</v>
      </c>
    </row>
    <row r="9" spans="1:22" ht="15" customHeight="1" x14ac:dyDescent="0.25">
      <c r="A9" s="22"/>
      <c r="B9" s="114" t="s">
        <v>24</v>
      </c>
      <c r="C9" s="114" t="s">
        <v>25</v>
      </c>
      <c r="D9" s="115" t="s">
        <v>26</v>
      </c>
      <c r="E9" s="115" t="s">
        <v>22</v>
      </c>
      <c r="F9" s="114" t="s">
        <v>23</v>
      </c>
      <c r="G9" s="114" t="s">
        <v>27</v>
      </c>
      <c r="H9" s="114" t="s">
        <v>166</v>
      </c>
      <c r="I9" s="114" t="s">
        <v>167</v>
      </c>
      <c r="J9" s="114" t="s">
        <v>168</v>
      </c>
      <c r="K9" s="5"/>
      <c r="N9" s="11"/>
      <c r="R9" s="1">
        <v>2021</v>
      </c>
      <c r="T9" s="1">
        <v>4</v>
      </c>
    </row>
    <row r="10" spans="1:22" ht="1.5" customHeight="1" x14ac:dyDescent="0.25">
      <c r="A10" s="22"/>
      <c r="B10" s="114"/>
      <c r="C10" s="142"/>
      <c r="D10" s="115"/>
      <c r="E10" s="115"/>
      <c r="F10" s="114"/>
      <c r="G10" s="114"/>
      <c r="H10" s="143"/>
      <c r="I10" s="143"/>
      <c r="J10" s="143"/>
      <c r="K10" s="5"/>
      <c r="N10" s="11"/>
    </row>
    <row r="11" spans="1:22" x14ac:dyDescent="0.25">
      <c r="A11" s="22"/>
      <c r="B11" s="99"/>
      <c r="C11" s="100"/>
      <c r="D11" s="101"/>
      <c r="E11" s="101"/>
      <c r="F11" s="102"/>
      <c r="G11" s="102"/>
      <c r="H11" s="145"/>
      <c r="I11" s="145"/>
      <c r="J11" s="103"/>
      <c r="K11" s="5"/>
      <c r="T11" s="1">
        <v>5</v>
      </c>
    </row>
    <row r="12" spans="1:22" x14ac:dyDescent="0.25">
      <c r="A12" s="22"/>
      <c r="B12" s="104"/>
      <c r="C12" s="104"/>
      <c r="D12" s="101"/>
      <c r="E12" s="101"/>
      <c r="F12" s="102"/>
      <c r="G12" s="102"/>
      <c r="H12" s="108"/>
      <c r="I12" s="105"/>
      <c r="J12" s="105"/>
      <c r="K12" s="5"/>
      <c r="T12" s="1">
        <v>6</v>
      </c>
    </row>
    <row r="13" spans="1:22" x14ac:dyDescent="0.25">
      <c r="A13" s="22"/>
      <c r="B13" s="106"/>
      <c r="C13" s="107"/>
      <c r="D13" s="101"/>
      <c r="E13" s="101"/>
      <c r="F13" s="102"/>
      <c r="G13" s="102"/>
      <c r="H13" s="145"/>
      <c r="I13" s="145"/>
      <c r="J13" s="103"/>
      <c r="K13" s="5"/>
      <c r="T13" s="1">
        <v>7</v>
      </c>
    </row>
    <row r="14" spans="1:22" x14ac:dyDescent="0.25">
      <c r="A14" s="22"/>
      <c r="B14" s="104"/>
      <c r="C14" s="107"/>
      <c r="D14" s="101"/>
      <c r="E14" s="101"/>
      <c r="F14" s="102"/>
      <c r="G14" s="102"/>
      <c r="H14" s="108"/>
      <c r="I14" s="105"/>
      <c r="J14" s="108"/>
      <c r="K14" s="5"/>
      <c r="T14" s="1">
        <v>8</v>
      </c>
    </row>
    <row r="15" spans="1:22" x14ac:dyDescent="0.25">
      <c r="A15" s="22"/>
      <c r="B15" s="99"/>
      <c r="C15" s="107"/>
      <c r="D15" s="101"/>
      <c r="E15" s="101"/>
      <c r="F15" s="102"/>
      <c r="G15" s="102"/>
      <c r="H15" s="145"/>
      <c r="I15" s="145"/>
      <c r="J15" s="103"/>
      <c r="K15" s="5"/>
      <c r="N15" s="11"/>
      <c r="O15" s="11"/>
      <c r="P15" s="11"/>
      <c r="R15" s="3"/>
      <c r="T15" s="1">
        <v>9</v>
      </c>
    </row>
    <row r="16" spans="1:22" x14ac:dyDescent="0.25">
      <c r="A16" s="22"/>
      <c r="B16" s="104"/>
      <c r="C16" s="104"/>
      <c r="D16" s="101"/>
      <c r="E16" s="101"/>
      <c r="F16" s="102"/>
      <c r="G16" s="109"/>
      <c r="H16" s="108"/>
      <c r="I16" s="105"/>
      <c r="J16" s="108"/>
      <c r="K16" s="5"/>
      <c r="N16" s="11"/>
      <c r="O16" s="11"/>
      <c r="P16" s="11"/>
      <c r="T16" s="1">
        <v>10</v>
      </c>
    </row>
    <row r="17" spans="1:20" x14ac:dyDescent="0.25">
      <c r="A17" s="22"/>
      <c r="B17" s="106"/>
      <c r="C17" s="107"/>
      <c r="D17" s="101"/>
      <c r="E17" s="101"/>
      <c r="F17" s="102"/>
      <c r="G17" s="109"/>
      <c r="H17" s="145"/>
      <c r="I17" s="145"/>
      <c r="J17" s="103"/>
      <c r="K17" s="5"/>
      <c r="N17" s="3"/>
      <c r="O17" s="3"/>
      <c r="P17" s="3"/>
      <c r="T17" s="1">
        <v>11</v>
      </c>
    </row>
    <row r="18" spans="1:20" x14ac:dyDescent="0.25">
      <c r="A18" s="22"/>
      <c r="B18" s="104"/>
      <c r="C18" s="104"/>
      <c r="D18" s="101"/>
      <c r="E18" s="101"/>
      <c r="F18" s="102"/>
      <c r="G18" s="109"/>
      <c r="H18" s="108"/>
      <c r="I18" s="108"/>
      <c r="J18" s="105"/>
      <c r="K18" s="5"/>
      <c r="N18" s="11"/>
      <c r="T18" s="1">
        <v>12</v>
      </c>
    </row>
    <row r="19" spans="1:20" x14ac:dyDescent="0.25">
      <c r="A19" s="22"/>
      <c r="B19" s="106"/>
      <c r="C19" s="107"/>
      <c r="D19" s="101"/>
      <c r="E19" s="101"/>
      <c r="F19" s="102"/>
      <c r="G19" s="109"/>
      <c r="H19" s="145"/>
      <c r="I19" s="145"/>
      <c r="J19" s="103"/>
      <c r="K19" s="5"/>
      <c r="N19" s="12"/>
      <c r="O19" s="12"/>
      <c r="P19" s="12"/>
      <c r="Q19" s="12"/>
      <c r="R19" s="12"/>
    </row>
    <row r="20" spans="1:20" ht="1.5" customHeight="1" x14ac:dyDescent="0.25">
      <c r="A20" s="22"/>
      <c r="B20" s="20"/>
      <c r="C20" s="18"/>
      <c r="D20" s="18"/>
      <c r="E20" s="18"/>
      <c r="F20" s="17"/>
      <c r="G20" s="17"/>
      <c r="H20" s="62"/>
      <c r="I20" s="62"/>
      <c r="J20" s="19"/>
      <c r="K20" s="5"/>
      <c r="N20" s="12"/>
      <c r="O20" s="12"/>
      <c r="P20" s="12"/>
      <c r="Q20" s="12"/>
      <c r="R20" s="12"/>
    </row>
    <row r="21" spans="1:20" ht="15.75" x14ac:dyDescent="0.25">
      <c r="A21" s="22"/>
      <c r="B21" s="211" t="s">
        <v>20</v>
      </c>
      <c r="C21" s="212"/>
      <c r="D21" s="116">
        <f>SUM(D11:D19)</f>
        <v>0</v>
      </c>
      <c r="E21" s="116">
        <f>SUM(E11:E19)</f>
        <v>0</v>
      </c>
      <c r="F21" s="213"/>
      <c r="G21" s="214"/>
      <c r="H21" s="214"/>
      <c r="I21" s="214"/>
      <c r="J21" s="214"/>
      <c r="K21" s="5"/>
      <c r="N21" s="12"/>
      <c r="O21" s="12"/>
      <c r="P21" s="12"/>
      <c r="Q21" s="12"/>
      <c r="R21" s="12"/>
    </row>
    <row r="22" spans="1:20" ht="32.25" customHeight="1" x14ac:dyDescent="0.25">
      <c r="A22" s="22"/>
      <c r="B22" s="197" t="s">
        <v>190</v>
      </c>
      <c r="C22" s="198"/>
      <c r="D22" s="198"/>
      <c r="E22" s="198"/>
      <c r="F22" s="198"/>
      <c r="G22" s="198"/>
      <c r="H22" s="198"/>
      <c r="I22" s="198"/>
      <c r="J22" s="198"/>
      <c r="K22" s="5"/>
      <c r="N22" s="12"/>
      <c r="O22" s="12"/>
      <c r="P22" s="12"/>
      <c r="Q22" s="12"/>
      <c r="R22" s="14">
        <v>320000</v>
      </c>
    </row>
    <row r="23" spans="1:20" ht="39.75" customHeight="1" x14ac:dyDescent="0.25">
      <c r="A23" s="22"/>
      <c r="B23" s="43"/>
      <c r="C23" s="44"/>
      <c r="D23" s="45"/>
      <c r="E23" s="46"/>
      <c r="F23" s="46"/>
      <c r="G23" s="46"/>
      <c r="H23" s="63"/>
      <c r="I23" s="63"/>
      <c r="J23" s="34"/>
      <c r="K23" s="5"/>
      <c r="N23" s="12"/>
      <c r="O23" s="12"/>
      <c r="P23" s="12"/>
      <c r="Q23" s="12"/>
      <c r="R23" s="14"/>
    </row>
    <row r="24" spans="1:20" ht="19.5" customHeight="1" x14ac:dyDescent="0.25">
      <c r="A24" s="22"/>
      <c r="B24" s="215" t="s">
        <v>149</v>
      </c>
      <c r="C24" s="216"/>
      <c r="D24" s="31"/>
      <c r="E24" s="32"/>
      <c r="F24" s="32"/>
      <c r="G24" s="32"/>
      <c r="H24" s="225" t="s">
        <v>163</v>
      </c>
      <c r="I24" s="226"/>
      <c r="J24" s="34"/>
      <c r="K24" s="5"/>
      <c r="N24" s="12"/>
      <c r="O24" s="12"/>
      <c r="P24" s="12"/>
      <c r="Q24" s="12"/>
      <c r="R24" s="14"/>
    </row>
    <row r="25" spans="1:20" ht="46.5" customHeight="1" x14ac:dyDescent="0.25">
      <c r="A25" s="22"/>
      <c r="B25" s="24" t="s">
        <v>175</v>
      </c>
      <c r="C25" s="24" t="s">
        <v>176</v>
      </c>
      <c r="D25" s="24" t="s">
        <v>177</v>
      </c>
      <c r="E25" s="24" t="s">
        <v>178</v>
      </c>
      <c r="F25" s="24" t="s">
        <v>179</v>
      </c>
      <c r="G25" s="38"/>
      <c r="H25" s="24" t="s">
        <v>161</v>
      </c>
      <c r="I25" s="24" t="s">
        <v>162</v>
      </c>
      <c r="J25" s="66"/>
      <c r="K25" s="5"/>
      <c r="N25" s="12"/>
      <c r="O25" s="12"/>
      <c r="P25" s="12"/>
      <c r="Q25" s="12"/>
      <c r="R25" s="14">
        <v>165000</v>
      </c>
    </row>
    <row r="26" spans="1:20" ht="19.5" customHeight="1" x14ac:dyDescent="0.25">
      <c r="A26" s="22"/>
      <c r="B26" s="112">
        <f>D21</f>
        <v>0</v>
      </c>
      <c r="C26" s="113">
        <f>SUM(D26:F26)</f>
        <v>0</v>
      </c>
      <c r="D26" s="112"/>
      <c r="E26" s="112"/>
      <c r="F26" s="112"/>
      <c r="G26" s="65"/>
      <c r="H26" s="199"/>
      <c r="I26" s="199"/>
      <c r="J26" s="22"/>
      <c r="K26" s="5"/>
      <c r="N26" s="12"/>
      <c r="O26" s="12"/>
      <c r="P26" s="12"/>
      <c r="Q26" s="12"/>
      <c r="R26" s="14">
        <v>129000</v>
      </c>
    </row>
    <row r="27" spans="1:20" ht="16.5" customHeight="1" x14ac:dyDescent="0.25">
      <c r="A27" s="22"/>
      <c r="B27" s="16"/>
      <c r="C27" s="16"/>
      <c r="D27" s="16"/>
      <c r="E27" s="16"/>
      <c r="F27" s="16"/>
      <c r="G27" s="16"/>
      <c r="H27" s="200"/>
      <c r="I27" s="200"/>
      <c r="J27" s="66"/>
      <c r="K27" s="5"/>
      <c r="N27" s="13">
        <v>1</v>
      </c>
    </row>
    <row r="28" spans="1:20" ht="47.25" customHeight="1" x14ac:dyDescent="0.25">
      <c r="A28" s="22"/>
      <c r="B28" s="227" t="s">
        <v>180</v>
      </c>
      <c r="C28" s="228"/>
      <c r="D28" s="228"/>
      <c r="E28" s="24" t="s">
        <v>181</v>
      </c>
      <c r="F28" s="24" t="s">
        <v>182</v>
      </c>
      <c r="G28" s="64"/>
      <c r="H28" s="66"/>
      <c r="I28" s="66"/>
      <c r="J28" s="66"/>
      <c r="K28" s="5"/>
      <c r="L28" s="41"/>
      <c r="N28" s="13"/>
      <c r="Q28" s="42"/>
    </row>
    <row r="29" spans="1:20" ht="16.5" customHeight="1" x14ac:dyDescent="0.25">
      <c r="A29" s="22"/>
      <c r="B29" s="201"/>
      <c r="C29" s="201"/>
      <c r="D29" s="201"/>
      <c r="E29" s="203"/>
      <c r="F29" s="203"/>
      <c r="G29" s="64"/>
      <c r="H29" s="66"/>
      <c r="I29" s="66"/>
      <c r="J29" s="6"/>
      <c r="K29" s="5"/>
      <c r="N29" s="13"/>
    </row>
    <row r="30" spans="1:20" ht="10.5" customHeight="1" x14ac:dyDescent="0.25">
      <c r="A30" s="22"/>
      <c r="B30" s="202"/>
      <c r="C30" s="202"/>
      <c r="D30" s="202"/>
      <c r="E30" s="204"/>
      <c r="F30" s="204"/>
      <c r="G30" s="64"/>
      <c r="H30" s="66"/>
      <c r="I30" s="66"/>
      <c r="J30" s="8"/>
      <c r="K30" s="7"/>
    </row>
    <row r="31" spans="1:20" ht="22.5" customHeight="1" x14ac:dyDescent="0.25">
      <c r="A31" s="22"/>
      <c r="B31" s="202"/>
      <c r="C31" s="202"/>
      <c r="D31" s="202"/>
      <c r="E31" s="205"/>
      <c r="F31" s="205"/>
      <c r="G31" s="64"/>
      <c r="H31" s="66"/>
      <c r="I31" s="66"/>
      <c r="J31" s="8"/>
      <c r="K31" s="27"/>
      <c r="R31" s="40"/>
    </row>
    <row r="32" spans="1:20" ht="10.5" customHeight="1" x14ac:dyDescent="0.25">
      <c r="A32" s="22"/>
      <c r="B32" s="59"/>
      <c r="C32" s="59"/>
      <c r="D32" s="59"/>
      <c r="E32" s="60"/>
      <c r="F32" s="60"/>
      <c r="G32" s="60"/>
      <c r="H32" s="66"/>
      <c r="I32" s="66"/>
      <c r="J32" s="8"/>
      <c r="K32" s="27"/>
      <c r="R32" s="40"/>
    </row>
    <row r="33" spans="1:27" ht="46.5" customHeight="1" x14ac:dyDescent="0.25">
      <c r="A33" s="22"/>
      <c r="B33" s="206" t="s">
        <v>164</v>
      </c>
      <c r="C33" s="207"/>
      <c r="D33" s="207"/>
      <c r="E33" s="207"/>
      <c r="F33" s="208"/>
      <c r="G33" s="58"/>
      <c r="H33" s="58"/>
      <c r="I33" s="58"/>
      <c r="J33" s="58"/>
      <c r="K33" s="6"/>
    </row>
    <row r="34" spans="1:27" ht="22.5" customHeight="1" x14ac:dyDescent="0.25">
      <c r="A34" s="22"/>
      <c r="B34" s="21"/>
      <c r="C34" s="21"/>
      <c r="D34" s="21"/>
      <c r="E34" s="21"/>
      <c r="F34" s="21"/>
      <c r="G34" s="21"/>
      <c r="H34" s="21"/>
      <c r="I34" s="21"/>
      <c r="J34" s="21"/>
      <c r="K34" s="6"/>
    </row>
    <row r="35" spans="1:27" hidden="1" x14ac:dyDescent="0.25">
      <c r="B35" s="4"/>
      <c r="C35" s="4"/>
      <c r="D35" s="4"/>
      <c r="E35" s="4"/>
      <c r="F35" s="4"/>
      <c r="G35" s="4"/>
      <c r="H35" s="4"/>
      <c r="I35" s="4"/>
      <c r="J35" s="4"/>
      <c r="K35" s="4"/>
    </row>
    <row r="45" spans="1:27" hidden="1" x14ac:dyDescent="0.25">
      <c r="B45" s="10">
        <v>1</v>
      </c>
      <c r="E45" s="1">
        <v>2</v>
      </c>
      <c r="G45" s="1" t="s">
        <v>15</v>
      </c>
    </row>
    <row r="46" spans="1:27" hidden="1" x14ac:dyDescent="0.25">
      <c r="P46" s="1" t="s">
        <v>12</v>
      </c>
      <c r="Z46" s="1">
        <v>6</v>
      </c>
      <c r="AA46" s="1" t="s">
        <v>16</v>
      </c>
    </row>
    <row r="47" spans="1:27" hidden="1" x14ac:dyDescent="0.25">
      <c r="B47" s="2"/>
      <c r="E47" s="3" t="s">
        <v>7</v>
      </c>
      <c r="F47" s="3"/>
      <c r="Z47" s="3"/>
    </row>
    <row r="48" spans="1:27" ht="60" hidden="1" x14ac:dyDescent="0.25">
      <c r="B48" s="1" t="s">
        <v>8</v>
      </c>
      <c r="E48" s="11" t="s">
        <v>2</v>
      </c>
      <c r="F48" s="11"/>
      <c r="G48" s="11"/>
      <c r="H48" s="11"/>
      <c r="I48" s="11"/>
      <c r="J48" s="11"/>
      <c r="K48" s="11"/>
      <c r="P48" s="3" t="s">
        <v>7</v>
      </c>
      <c r="Z48" s="3" t="s">
        <v>14</v>
      </c>
    </row>
    <row r="49" spans="2:32" hidden="1" x14ac:dyDescent="0.25">
      <c r="B49" s="1" t="s">
        <v>9</v>
      </c>
      <c r="E49" s="13" t="s">
        <v>3</v>
      </c>
      <c r="F49" s="13"/>
      <c r="P49" s="13" t="s">
        <v>3</v>
      </c>
      <c r="Z49" s="3" t="s">
        <v>2</v>
      </c>
      <c r="AA49" s="11"/>
      <c r="AB49" s="11"/>
      <c r="AC49" s="11"/>
      <c r="AD49" s="11"/>
      <c r="AE49" s="11"/>
      <c r="AF49" s="11"/>
    </row>
    <row r="50" spans="2:32" hidden="1" x14ac:dyDescent="0.25">
      <c r="B50" s="1" t="s">
        <v>10</v>
      </c>
      <c r="E50" s="12" t="s">
        <v>6</v>
      </c>
      <c r="F50" s="12"/>
      <c r="H50" s="9"/>
      <c r="I50" s="9"/>
      <c r="P50" s="12" t="s">
        <v>6</v>
      </c>
      <c r="Z50" s="13" t="s">
        <v>3</v>
      </c>
    </row>
    <row r="51" spans="2:32" hidden="1" x14ac:dyDescent="0.25">
      <c r="B51" s="1" t="s">
        <v>5</v>
      </c>
      <c r="E51" s="13" t="s">
        <v>4</v>
      </c>
      <c r="F51" s="13"/>
      <c r="P51" s="13" t="s">
        <v>4</v>
      </c>
      <c r="Z51" s="12" t="s">
        <v>6</v>
      </c>
    </row>
    <row r="52" spans="2:32" hidden="1" x14ac:dyDescent="0.25">
      <c r="B52" s="1" t="s">
        <v>11</v>
      </c>
      <c r="E52" s="13" t="s">
        <v>5</v>
      </c>
      <c r="F52" s="13"/>
      <c r="P52" s="13" t="s">
        <v>5</v>
      </c>
      <c r="Z52" s="13" t="s">
        <v>4</v>
      </c>
    </row>
    <row r="53" spans="2:32" hidden="1" x14ac:dyDescent="0.25">
      <c r="E53" s="3" t="s">
        <v>13</v>
      </c>
      <c r="F53" s="3"/>
      <c r="P53" s="3" t="s">
        <v>13</v>
      </c>
      <c r="Z53" s="13" t="s">
        <v>5</v>
      </c>
    </row>
    <row r="54" spans="2:32" hidden="1" x14ac:dyDescent="0.25">
      <c r="Z54" s="3" t="s">
        <v>13</v>
      </c>
    </row>
    <row r="55" spans="2:32" hidden="1" x14ac:dyDescent="0.25"/>
    <row r="56" spans="2:32" hidden="1" x14ac:dyDescent="0.25">
      <c r="G56" s="1">
        <v>2018</v>
      </c>
    </row>
    <row r="57" spans="2:32" hidden="1" x14ac:dyDescent="0.25">
      <c r="G57" s="1">
        <v>2019</v>
      </c>
    </row>
    <row r="58" spans="2:32" hidden="1" x14ac:dyDescent="0.25">
      <c r="G58" s="1">
        <v>2020</v>
      </c>
    </row>
    <row r="59" spans="2:32" hidden="1" x14ac:dyDescent="0.25">
      <c r="G59" s="1">
        <v>2021</v>
      </c>
    </row>
    <row r="60" spans="2:32" hidden="1" x14ac:dyDescent="0.25">
      <c r="G60" s="1">
        <v>2022</v>
      </c>
    </row>
    <row r="61" spans="2:32" hidden="1" x14ac:dyDescent="0.25"/>
    <row r="62" spans="2:32" hidden="1" x14ac:dyDescent="0.25"/>
    <row r="63" spans="2:32" hidden="1" x14ac:dyDescent="0.25"/>
    <row r="64" spans="2:32" hidden="1" x14ac:dyDescent="0.25"/>
    <row r="65" spans="7:7" hidden="1" x14ac:dyDescent="0.25">
      <c r="G65" s="1" t="s">
        <v>18</v>
      </c>
    </row>
    <row r="66" spans="7:7" hidden="1" x14ac:dyDescent="0.25">
      <c r="G66" s="1" t="s">
        <v>19</v>
      </c>
    </row>
    <row r="67" spans="7:7" hidden="1" x14ac:dyDescent="0.25">
      <c r="G67" s="1" t="s">
        <v>165</v>
      </c>
    </row>
  </sheetData>
  <sheetProtection insertRows="0"/>
  <mergeCells count="22">
    <mergeCell ref="B29:D31"/>
    <mergeCell ref="E29:E31"/>
    <mergeCell ref="F29:F31"/>
    <mergeCell ref="B33:F33"/>
    <mergeCell ref="B4:K4"/>
    <mergeCell ref="B6:J6"/>
    <mergeCell ref="B21:C21"/>
    <mergeCell ref="F21:J21"/>
    <mergeCell ref="B24:C24"/>
    <mergeCell ref="B5:J5"/>
    <mergeCell ref="F7:F8"/>
    <mergeCell ref="G7:G8"/>
    <mergeCell ref="H7:J7"/>
    <mergeCell ref="H24:I24"/>
    <mergeCell ref="B28:D28"/>
    <mergeCell ref="D7:D8"/>
    <mergeCell ref="B7:B8"/>
    <mergeCell ref="C7:C8"/>
    <mergeCell ref="E7:E8"/>
    <mergeCell ref="B22:J22"/>
    <mergeCell ref="H26:H27"/>
    <mergeCell ref="I26:I27"/>
  </mergeCells>
  <conditionalFormatting sqref="C26">
    <cfRule type="cellIs" dxfId="3" priority="1" operator="notEqual">
      <formula>$B$26</formula>
    </cfRule>
  </conditionalFormatting>
  <dataValidations count="3">
    <dataValidation type="list" allowBlank="1" showInputMessage="1" showErrorMessage="1" sqref="B48:B51 R16">
      <formula1>#REF!</formula1>
    </dataValidation>
    <dataValidation type="list" allowBlank="1" showInputMessage="1" showErrorMessage="1" sqref="H26:I27">
      <formula1>$G$56:$G$60</formula1>
    </dataValidation>
    <dataValidation type="list" allowBlank="1" showInputMessage="1" showErrorMessage="1" sqref="F11:F19">
      <formula1>$G$65:$G$67</formula1>
    </dataValidation>
  </dataValidations>
  <printOptions horizontalCentered="1"/>
  <pageMargins left="0.70866141732283472" right="0.70866141732283472" top="0.19685039370078741" bottom="0.19685039370078741" header="0.31496062992125984" footer="0.31496062992125984"/>
  <pageSetup paperSize="9" scale="40" orientation="landscape" r:id="rId1"/>
  <colBreaks count="1" manualBreakCount="1">
    <brk id="10"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6"/>
  <sheetViews>
    <sheetView showGridLines="0" view="pageBreakPreview" zoomScale="70" zoomScaleNormal="85" zoomScaleSheetLayoutView="70" workbookViewId="0">
      <selection activeCell="B4" sqref="B4:O4"/>
    </sheetView>
  </sheetViews>
  <sheetFormatPr defaultColWidth="9.140625" defaultRowHeight="15" x14ac:dyDescent="0.25"/>
  <cols>
    <col min="1" max="1" width="9.140625" style="1"/>
    <col min="2" max="2" width="49" style="1" customWidth="1"/>
    <col min="3" max="3" width="19.85546875" style="1" customWidth="1"/>
    <col min="4" max="4" width="18.140625" style="1" hidden="1" customWidth="1"/>
    <col min="5" max="5" width="18.140625" style="1" customWidth="1"/>
    <col min="6" max="15" width="18.42578125" style="1" customWidth="1"/>
    <col min="16" max="16" width="7.42578125" style="1" customWidth="1"/>
    <col min="17" max="17" width="9.140625" style="1"/>
    <col min="18" max="19" width="0" style="1" hidden="1" customWidth="1"/>
    <col min="20" max="20" width="20.5703125" style="1" hidden="1" customWidth="1"/>
    <col min="21" max="23" width="0" style="1" hidden="1" customWidth="1"/>
    <col min="24" max="24" width="35.42578125" style="1" hidden="1" customWidth="1"/>
    <col min="25" max="27" width="0" style="1" hidden="1" customWidth="1"/>
    <col min="28" max="28" width="58.85546875" style="1" hidden="1" customWidth="1"/>
    <col min="29" max="16384" width="9.140625" style="1"/>
  </cols>
  <sheetData>
    <row r="1" spans="1:28" ht="15.75" customHeight="1" x14ac:dyDescent="0.25">
      <c r="A1" s="22"/>
      <c r="B1" s="4"/>
      <c r="C1" s="4"/>
      <c r="D1" s="4"/>
      <c r="E1" s="4"/>
      <c r="F1" s="4"/>
      <c r="G1" s="4"/>
      <c r="H1" s="4"/>
      <c r="I1" s="4"/>
      <c r="J1" s="4"/>
      <c r="K1" s="4"/>
      <c r="L1" s="4"/>
      <c r="M1" s="4"/>
      <c r="N1" s="4"/>
      <c r="O1" s="4"/>
      <c r="P1" s="4"/>
    </row>
    <row r="2" spans="1:28" ht="15.75" customHeight="1" x14ac:dyDescent="0.25">
      <c r="A2" s="22"/>
      <c r="B2" s="4"/>
      <c r="C2" s="4"/>
      <c r="D2" s="4"/>
      <c r="E2" s="4"/>
      <c r="F2" s="4"/>
      <c r="G2" s="4"/>
      <c r="H2" s="4"/>
      <c r="I2" s="4"/>
      <c r="J2" s="4"/>
      <c r="K2" s="4"/>
      <c r="L2" s="4"/>
      <c r="M2" s="4"/>
      <c r="N2" s="4"/>
      <c r="O2" s="4"/>
      <c r="P2" s="4"/>
    </row>
    <row r="3" spans="1:28" ht="37.5" customHeight="1" x14ac:dyDescent="0.25">
      <c r="A3" s="22"/>
      <c r="B3" s="239" t="s">
        <v>46</v>
      </c>
      <c r="C3" s="239"/>
      <c r="D3" s="239"/>
      <c r="E3" s="239"/>
      <c r="F3" s="239"/>
      <c r="G3" s="239"/>
      <c r="H3" s="239"/>
      <c r="I3" s="239"/>
      <c r="J3" s="239"/>
      <c r="K3" s="239"/>
      <c r="L3" s="239"/>
      <c r="M3" s="239"/>
      <c r="N3" s="239"/>
      <c r="O3" s="239"/>
      <c r="P3" s="36"/>
      <c r="W3" s="1" t="s">
        <v>0</v>
      </c>
      <c r="X3" s="1">
        <v>2018</v>
      </c>
      <c r="Z3" s="1">
        <v>1</v>
      </c>
      <c r="AB3" s="30" t="s">
        <v>18</v>
      </c>
    </row>
    <row r="4" spans="1:28" ht="138.75" customHeight="1" x14ac:dyDescent="0.25">
      <c r="A4" s="22"/>
      <c r="B4" s="240" t="s">
        <v>195</v>
      </c>
      <c r="C4" s="241"/>
      <c r="D4" s="241"/>
      <c r="E4" s="241"/>
      <c r="F4" s="241"/>
      <c r="G4" s="241"/>
      <c r="H4" s="241"/>
      <c r="I4" s="241"/>
      <c r="J4" s="241"/>
      <c r="K4" s="241"/>
      <c r="L4" s="241"/>
      <c r="M4" s="241"/>
      <c r="N4" s="241"/>
      <c r="O4" s="242"/>
      <c r="P4" s="36"/>
      <c r="X4" s="1">
        <v>2019</v>
      </c>
      <c r="AB4" s="30"/>
    </row>
    <row r="5" spans="1:28" ht="23.25" customHeight="1" x14ac:dyDescent="0.25">
      <c r="A5" s="22"/>
      <c r="B5" s="243" t="s">
        <v>169</v>
      </c>
      <c r="C5" s="243"/>
      <c r="D5" s="243"/>
      <c r="E5" s="243"/>
      <c r="F5" s="243"/>
      <c r="G5" s="243"/>
      <c r="H5" s="243"/>
      <c r="I5" s="61"/>
      <c r="J5" s="61"/>
      <c r="K5" s="61"/>
      <c r="L5" s="61"/>
      <c r="M5" s="61"/>
      <c r="N5" s="48"/>
      <c r="O5" s="48"/>
      <c r="P5" s="48"/>
      <c r="W5" s="1" t="s">
        <v>1</v>
      </c>
      <c r="X5" s="1">
        <v>2020</v>
      </c>
      <c r="Z5" s="1">
        <v>2</v>
      </c>
      <c r="AB5" s="30" t="s">
        <v>19</v>
      </c>
    </row>
    <row r="6" spans="1:28" ht="21.75" customHeight="1" x14ac:dyDescent="0.25">
      <c r="A6" s="22"/>
      <c r="B6" s="231" t="s">
        <v>183</v>
      </c>
      <c r="C6" s="231" t="s">
        <v>184</v>
      </c>
      <c r="D6" s="231" t="s">
        <v>30</v>
      </c>
      <c r="E6" s="231" t="s">
        <v>30</v>
      </c>
      <c r="F6" s="23">
        <v>1</v>
      </c>
      <c r="G6" s="23">
        <v>2</v>
      </c>
      <c r="H6" s="23">
        <v>3</v>
      </c>
      <c r="I6" s="23">
        <v>4</v>
      </c>
      <c r="J6" s="23">
        <v>5</v>
      </c>
      <c r="K6" s="23">
        <v>6</v>
      </c>
      <c r="L6" s="23">
        <v>7</v>
      </c>
      <c r="M6" s="23">
        <v>8</v>
      </c>
      <c r="N6" s="23">
        <v>9</v>
      </c>
      <c r="O6" s="23">
        <v>10</v>
      </c>
      <c r="P6" s="48"/>
      <c r="T6" s="11"/>
      <c r="Z6" s="1">
        <v>3</v>
      </c>
    </row>
    <row r="7" spans="1:28" ht="21.75" customHeight="1" x14ac:dyDescent="0.25">
      <c r="A7" s="22"/>
      <c r="B7" s="232"/>
      <c r="C7" s="232"/>
      <c r="D7" s="232"/>
      <c r="E7" s="232"/>
      <c r="F7" s="53">
        <v>2018</v>
      </c>
      <c r="G7" s="25">
        <f>F7+1</f>
        <v>2019</v>
      </c>
      <c r="H7" s="25">
        <f t="shared" ref="H7:O7" si="0">G7+1</f>
        <v>2020</v>
      </c>
      <c r="I7" s="25">
        <f t="shared" si="0"/>
        <v>2021</v>
      </c>
      <c r="J7" s="25">
        <f t="shared" si="0"/>
        <v>2022</v>
      </c>
      <c r="K7" s="25">
        <f t="shared" si="0"/>
        <v>2023</v>
      </c>
      <c r="L7" s="25">
        <f t="shared" si="0"/>
        <v>2024</v>
      </c>
      <c r="M7" s="25">
        <f t="shared" si="0"/>
        <v>2025</v>
      </c>
      <c r="N7" s="25">
        <f t="shared" si="0"/>
        <v>2026</v>
      </c>
      <c r="O7" s="25">
        <f t="shared" si="0"/>
        <v>2027</v>
      </c>
      <c r="P7" s="48"/>
      <c r="T7" s="11"/>
    </row>
    <row r="8" spans="1:28" ht="21.75" customHeight="1" x14ac:dyDescent="0.25">
      <c r="A8" s="22"/>
      <c r="B8" s="68" t="s">
        <v>47</v>
      </c>
      <c r="C8" s="69" t="s">
        <v>141</v>
      </c>
      <c r="D8" s="67"/>
      <c r="E8" s="70">
        <f>E9+E37+E59+E78+E85+E92+E102+E118+E128</f>
        <v>0</v>
      </c>
      <c r="F8" s="70">
        <f>F9+F37+F59+F78+F85+F92+F102+F118+F128</f>
        <v>0</v>
      </c>
      <c r="G8" s="70">
        <f t="shared" ref="G8:O8" si="1">G9+G37+G59+G78+G85+G92+G102+G118+G128</f>
        <v>0</v>
      </c>
      <c r="H8" s="70">
        <f t="shared" si="1"/>
        <v>0</v>
      </c>
      <c r="I8" s="70">
        <f t="shared" si="1"/>
        <v>0</v>
      </c>
      <c r="J8" s="70">
        <f t="shared" si="1"/>
        <v>0</v>
      </c>
      <c r="K8" s="70">
        <f t="shared" si="1"/>
        <v>0</v>
      </c>
      <c r="L8" s="70">
        <f t="shared" si="1"/>
        <v>0</v>
      </c>
      <c r="M8" s="70">
        <f t="shared" si="1"/>
        <v>0</v>
      </c>
      <c r="N8" s="70">
        <f t="shared" si="1"/>
        <v>0</v>
      </c>
      <c r="O8" s="70">
        <f t="shared" si="1"/>
        <v>0</v>
      </c>
      <c r="P8" s="6"/>
      <c r="Z8" s="1">
        <v>8</v>
      </c>
    </row>
    <row r="9" spans="1:28" ht="21.75" customHeight="1" x14ac:dyDescent="0.25">
      <c r="A9" s="22"/>
      <c r="B9" s="71" t="s">
        <v>56</v>
      </c>
      <c r="C9" s="73" t="s">
        <v>141</v>
      </c>
      <c r="D9" s="74">
        <f>D10+D13+D16+D19+D22+D25+D28+D31+D34</f>
        <v>1</v>
      </c>
      <c r="E9" s="74">
        <f t="shared" ref="E9:O9" si="2">E10+E13+E16+E19+E22+E25+E28+E31+E34</f>
        <v>0</v>
      </c>
      <c r="F9" s="74">
        <f t="shared" si="2"/>
        <v>0</v>
      </c>
      <c r="G9" s="74">
        <f t="shared" si="2"/>
        <v>0</v>
      </c>
      <c r="H9" s="74">
        <f t="shared" si="2"/>
        <v>0</v>
      </c>
      <c r="I9" s="74">
        <f t="shared" si="2"/>
        <v>0</v>
      </c>
      <c r="J9" s="74">
        <f t="shared" si="2"/>
        <v>0</v>
      </c>
      <c r="K9" s="74">
        <f t="shared" si="2"/>
        <v>0</v>
      </c>
      <c r="L9" s="74">
        <f t="shared" si="2"/>
        <v>0</v>
      </c>
      <c r="M9" s="74">
        <f t="shared" si="2"/>
        <v>0</v>
      </c>
      <c r="N9" s="74">
        <f t="shared" si="2"/>
        <v>0</v>
      </c>
      <c r="O9" s="74">
        <f t="shared" si="2"/>
        <v>0</v>
      </c>
      <c r="P9" s="6"/>
    </row>
    <row r="10" spans="1:28" x14ac:dyDescent="0.25">
      <c r="A10" s="22"/>
      <c r="B10" s="236" t="s">
        <v>48</v>
      </c>
      <c r="C10" s="26" t="s">
        <v>141</v>
      </c>
      <c r="D10" s="57">
        <v>1</v>
      </c>
      <c r="E10" s="117"/>
      <c r="F10" s="117"/>
      <c r="G10" s="117"/>
      <c r="H10" s="117"/>
      <c r="I10" s="117"/>
      <c r="J10" s="117"/>
      <c r="K10" s="117"/>
      <c r="L10" s="117"/>
      <c r="M10" s="117"/>
      <c r="N10" s="117"/>
      <c r="O10" s="117"/>
      <c r="P10" s="6"/>
      <c r="T10" s="11"/>
      <c r="U10" s="11"/>
      <c r="V10" s="11"/>
      <c r="Z10" s="1">
        <v>9</v>
      </c>
    </row>
    <row r="11" spans="1:28" x14ac:dyDescent="0.25">
      <c r="A11" s="22"/>
      <c r="B11" s="237"/>
      <c r="C11" s="118" t="s">
        <v>185</v>
      </c>
      <c r="D11" s="57"/>
      <c r="E11" s="117"/>
      <c r="F11" s="117"/>
      <c r="G11" s="117"/>
      <c r="H11" s="117"/>
      <c r="I11" s="117"/>
      <c r="J11" s="117"/>
      <c r="K11" s="117"/>
      <c r="L11" s="117"/>
      <c r="M11" s="117"/>
      <c r="N11" s="117"/>
      <c r="O11" s="117"/>
      <c r="P11" s="6"/>
      <c r="T11" s="11"/>
      <c r="U11" s="11"/>
      <c r="V11" s="11"/>
    </row>
    <row r="12" spans="1:28" x14ac:dyDescent="0.25">
      <c r="A12" s="122"/>
      <c r="B12" s="238"/>
      <c r="C12" s="26" t="s">
        <v>95</v>
      </c>
      <c r="D12" s="57">
        <f>D10*D11</f>
        <v>0</v>
      </c>
      <c r="E12" s="57">
        <f>E10*E11</f>
        <v>0</v>
      </c>
      <c r="F12" s="57">
        <f t="shared" ref="F12:O12" si="3">F10*F11</f>
        <v>0</v>
      </c>
      <c r="G12" s="57">
        <f t="shared" si="3"/>
        <v>0</v>
      </c>
      <c r="H12" s="57">
        <f t="shared" si="3"/>
        <v>0</v>
      </c>
      <c r="I12" s="57">
        <f t="shared" si="3"/>
        <v>0</v>
      </c>
      <c r="J12" s="57">
        <f t="shared" si="3"/>
        <v>0</v>
      </c>
      <c r="K12" s="57">
        <f t="shared" si="3"/>
        <v>0</v>
      </c>
      <c r="L12" s="57">
        <f t="shared" si="3"/>
        <v>0</v>
      </c>
      <c r="M12" s="57">
        <f t="shared" si="3"/>
        <v>0</v>
      </c>
      <c r="N12" s="57">
        <f t="shared" si="3"/>
        <v>0</v>
      </c>
      <c r="O12" s="57">
        <f t="shared" si="3"/>
        <v>0</v>
      </c>
      <c r="P12" s="6"/>
      <c r="T12" s="11"/>
      <c r="U12" s="11"/>
      <c r="V12" s="11"/>
    </row>
    <row r="13" spans="1:28" x14ac:dyDescent="0.25">
      <c r="A13" s="22"/>
      <c r="B13" s="236" t="s">
        <v>151</v>
      </c>
      <c r="C13" s="26" t="s">
        <v>141</v>
      </c>
      <c r="D13" s="57"/>
      <c r="E13" s="117"/>
      <c r="F13" s="117"/>
      <c r="G13" s="117"/>
      <c r="H13" s="117"/>
      <c r="I13" s="117"/>
      <c r="J13" s="117"/>
      <c r="K13" s="117"/>
      <c r="L13" s="117"/>
      <c r="M13" s="117"/>
      <c r="N13" s="117"/>
      <c r="O13" s="117"/>
      <c r="P13" s="6"/>
      <c r="T13" s="11"/>
      <c r="U13" s="11"/>
      <c r="V13" s="11"/>
    </row>
    <row r="14" spans="1:28" x14ac:dyDescent="0.25">
      <c r="A14" s="22"/>
      <c r="B14" s="237"/>
      <c r="C14" s="119" t="s">
        <v>185</v>
      </c>
      <c r="D14" s="57"/>
      <c r="E14" s="117"/>
      <c r="F14" s="117"/>
      <c r="G14" s="117"/>
      <c r="H14" s="117"/>
      <c r="I14" s="117"/>
      <c r="J14" s="117"/>
      <c r="K14" s="117"/>
      <c r="L14" s="117"/>
      <c r="M14" s="117"/>
      <c r="N14" s="117"/>
      <c r="O14" s="117"/>
      <c r="P14" s="6"/>
      <c r="T14" s="11"/>
      <c r="U14" s="11"/>
      <c r="V14" s="11"/>
    </row>
    <row r="15" spans="1:28" x14ac:dyDescent="0.25">
      <c r="A15" s="22"/>
      <c r="B15" s="238"/>
      <c r="C15" s="26" t="s">
        <v>95</v>
      </c>
      <c r="D15" s="74">
        <f>D13*D14</f>
        <v>0</v>
      </c>
      <c r="E15" s="57">
        <f>E13*E14</f>
        <v>0</v>
      </c>
      <c r="F15" s="57">
        <f t="shared" ref="F15:O15" si="4">F13*F14</f>
        <v>0</v>
      </c>
      <c r="G15" s="57">
        <f t="shared" si="4"/>
        <v>0</v>
      </c>
      <c r="H15" s="57">
        <f t="shared" si="4"/>
        <v>0</v>
      </c>
      <c r="I15" s="57">
        <f t="shared" si="4"/>
        <v>0</v>
      </c>
      <c r="J15" s="57">
        <f t="shared" si="4"/>
        <v>0</v>
      </c>
      <c r="K15" s="57">
        <f t="shared" si="4"/>
        <v>0</v>
      </c>
      <c r="L15" s="57">
        <f t="shared" si="4"/>
        <v>0</v>
      </c>
      <c r="M15" s="57">
        <f t="shared" si="4"/>
        <v>0</v>
      </c>
      <c r="N15" s="57">
        <f t="shared" si="4"/>
        <v>0</v>
      </c>
      <c r="O15" s="57">
        <f t="shared" si="4"/>
        <v>0</v>
      </c>
      <c r="P15" s="6"/>
      <c r="T15" s="11"/>
      <c r="U15" s="11"/>
      <c r="V15" s="11"/>
    </row>
    <row r="16" spans="1:28" x14ac:dyDescent="0.25">
      <c r="A16" s="22"/>
      <c r="B16" s="236" t="s">
        <v>49</v>
      </c>
      <c r="C16" s="26" t="s">
        <v>141</v>
      </c>
      <c r="D16" s="57"/>
      <c r="E16" s="117"/>
      <c r="F16" s="117"/>
      <c r="G16" s="117"/>
      <c r="H16" s="117"/>
      <c r="I16" s="117"/>
      <c r="J16" s="117"/>
      <c r="K16" s="117"/>
      <c r="L16" s="117"/>
      <c r="M16" s="117"/>
      <c r="N16" s="117"/>
      <c r="O16" s="117"/>
      <c r="P16" s="6"/>
      <c r="T16" s="11"/>
      <c r="U16" s="11"/>
      <c r="V16" s="11"/>
    </row>
    <row r="17" spans="1:22" x14ac:dyDescent="0.25">
      <c r="A17" s="22"/>
      <c r="B17" s="237"/>
      <c r="C17" s="118" t="s">
        <v>186</v>
      </c>
      <c r="D17" s="117"/>
      <c r="E17" s="117"/>
      <c r="F17" s="117"/>
      <c r="G17" s="117"/>
      <c r="H17" s="117"/>
      <c r="I17" s="117"/>
      <c r="J17" s="117"/>
      <c r="K17" s="117"/>
      <c r="L17" s="117"/>
      <c r="M17" s="117"/>
      <c r="N17" s="117"/>
      <c r="O17" s="117"/>
      <c r="P17" s="6"/>
      <c r="T17" s="11"/>
      <c r="U17" s="11"/>
      <c r="V17" s="11"/>
    </row>
    <row r="18" spans="1:22" x14ac:dyDescent="0.25">
      <c r="A18" s="22"/>
      <c r="B18" s="238"/>
      <c r="C18" s="26" t="s">
        <v>95</v>
      </c>
      <c r="D18" s="57">
        <f>D16*D17</f>
        <v>0</v>
      </c>
      <c r="E18" s="57">
        <f t="shared" ref="E18:O18" si="5">E16*E17</f>
        <v>0</v>
      </c>
      <c r="F18" s="57">
        <f t="shared" si="5"/>
        <v>0</v>
      </c>
      <c r="G18" s="57">
        <f t="shared" si="5"/>
        <v>0</v>
      </c>
      <c r="H18" s="57">
        <f t="shared" si="5"/>
        <v>0</v>
      </c>
      <c r="I18" s="57">
        <f t="shared" si="5"/>
        <v>0</v>
      </c>
      <c r="J18" s="57">
        <f t="shared" si="5"/>
        <v>0</v>
      </c>
      <c r="K18" s="57">
        <f t="shared" si="5"/>
        <v>0</v>
      </c>
      <c r="L18" s="57">
        <f t="shared" si="5"/>
        <v>0</v>
      </c>
      <c r="M18" s="57">
        <f t="shared" si="5"/>
        <v>0</v>
      </c>
      <c r="N18" s="57">
        <f t="shared" si="5"/>
        <v>0</v>
      </c>
      <c r="O18" s="57">
        <f t="shared" si="5"/>
        <v>0</v>
      </c>
      <c r="P18" s="6"/>
      <c r="T18" s="11"/>
      <c r="U18" s="11"/>
      <c r="V18" s="11"/>
    </row>
    <row r="19" spans="1:22" x14ac:dyDescent="0.25">
      <c r="A19" s="22"/>
      <c r="B19" s="236" t="s">
        <v>50</v>
      </c>
      <c r="C19" s="26" t="s">
        <v>141</v>
      </c>
      <c r="D19" s="57"/>
      <c r="E19" s="117"/>
      <c r="F19" s="117"/>
      <c r="G19" s="117"/>
      <c r="H19" s="117"/>
      <c r="I19" s="117"/>
      <c r="J19" s="117"/>
      <c r="K19" s="117"/>
      <c r="L19" s="117"/>
      <c r="M19" s="117"/>
      <c r="N19" s="117"/>
      <c r="O19" s="117"/>
      <c r="P19" s="6"/>
      <c r="T19" s="11"/>
      <c r="U19" s="11"/>
      <c r="V19" s="11"/>
    </row>
    <row r="20" spans="1:22" x14ac:dyDescent="0.25">
      <c r="A20" s="22"/>
      <c r="B20" s="237"/>
      <c r="C20" s="118" t="s">
        <v>186</v>
      </c>
      <c r="D20" s="117"/>
      <c r="E20" s="117"/>
      <c r="F20" s="117"/>
      <c r="G20" s="117"/>
      <c r="H20" s="117"/>
      <c r="I20" s="117"/>
      <c r="J20" s="117"/>
      <c r="K20" s="117"/>
      <c r="L20" s="117"/>
      <c r="M20" s="117"/>
      <c r="N20" s="117"/>
      <c r="O20" s="117"/>
      <c r="P20" s="6"/>
      <c r="T20" s="11"/>
      <c r="U20" s="11"/>
      <c r="V20" s="11"/>
    </row>
    <row r="21" spans="1:22" x14ac:dyDescent="0.25">
      <c r="A21" s="22"/>
      <c r="B21" s="238"/>
      <c r="C21" s="26" t="s">
        <v>95</v>
      </c>
      <c r="D21" s="57">
        <f>D19*D20</f>
        <v>0</v>
      </c>
      <c r="E21" s="57">
        <f t="shared" ref="E21:O21" si="6">E19*E20</f>
        <v>0</v>
      </c>
      <c r="F21" s="57">
        <f t="shared" si="6"/>
        <v>0</v>
      </c>
      <c r="G21" s="57">
        <f t="shared" si="6"/>
        <v>0</v>
      </c>
      <c r="H21" s="57">
        <f t="shared" si="6"/>
        <v>0</v>
      </c>
      <c r="I21" s="57">
        <f t="shared" si="6"/>
        <v>0</v>
      </c>
      <c r="J21" s="57">
        <f t="shared" si="6"/>
        <v>0</v>
      </c>
      <c r="K21" s="57">
        <f t="shared" si="6"/>
        <v>0</v>
      </c>
      <c r="L21" s="57">
        <f t="shared" si="6"/>
        <v>0</v>
      </c>
      <c r="M21" s="57">
        <f t="shared" si="6"/>
        <v>0</v>
      </c>
      <c r="N21" s="57">
        <f t="shared" si="6"/>
        <v>0</v>
      </c>
      <c r="O21" s="57">
        <f t="shared" si="6"/>
        <v>0</v>
      </c>
      <c r="P21" s="75"/>
      <c r="T21" s="11"/>
      <c r="U21" s="11"/>
      <c r="V21" s="11"/>
    </row>
    <row r="22" spans="1:22" x14ac:dyDescent="0.25">
      <c r="A22" s="22"/>
      <c r="B22" s="236" t="s">
        <v>51</v>
      </c>
      <c r="C22" s="26" t="s">
        <v>141</v>
      </c>
      <c r="D22" s="57"/>
      <c r="E22" s="117"/>
      <c r="F22" s="117"/>
      <c r="G22" s="117"/>
      <c r="H22" s="117"/>
      <c r="I22" s="117"/>
      <c r="J22" s="117"/>
      <c r="K22" s="117"/>
      <c r="L22" s="117"/>
      <c r="M22" s="117"/>
      <c r="N22" s="117"/>
      <c r="O22" s="117"/>
      <c r="P22" s="6"/>
      <c r="T22" s="11"/>
      <c r="U22" s="11"/>
      <c r="V22" s="11"/>
    </row>
    <row r="23" spans="1:22" x14ac:dyDescent="0.25">
      <c r="A23" s="22"/>
      <c r="B23" s="237"/>
      <c r="C23" s="118" t="s">
        <v>186</v>
      </c>
      <c r="D23" s="117"/>
      <c r="E23" s="117"/>
      <c r="F23" s="117"/>
      <c r="G23" s="117"/>
      <c r="H23" s="117"/>
      <c r="I23" s="117"/>
      <c r="J23" s="117"/>
      <c r="K23" s="117"/>
      <c r="L23" s="117"/>
      <c r="M23" s="117"/>
      <c r="N23" s="117"/>
      <c r="O23" s="117"/>
      <c r="P23" s="6"/>
      <c r="T23" s="11"/>
      <c r="U23" s="11"/>
      <c r="V23" s="11"/>
    </row>
    <row r="24" spans="1:22" x14ac:dyDescent="0.25">
      <c r="A24" s="22"/>
      <c r="B24" s="238"/>
      <c r="C24" s="26" t="s">
        <v>95</v>
      </c>
      <c r="D24" s="57">
        <f>D22*D23</f>
        <v>0</v>
      </c>
      <c r="E24" s="57">
        <f t="shared" ref="E24:O24" si="7">E22*E23</f>
        <v>0</v>
      </c>
      <c r="F24" s="57">
        <f t="shared" si="7"/>
        <v>0</v>
      </c>
      <c r="G24" s="57">
        <f t="shared" si="7"/>
        <v>0</v>
      </c>
      <c r="H24" s="57">
        <f t="shared" si="7"/>
        <v>0</v>
      </c>
      <c r="I24" s="57">
        <f t="shared" si="7"/>
        <v>0</v>
      </c>
      <c r="J24" s="57">
        <f t="shared" si="7"/>
        <v>0</v>
      </c>
      <c r="K24" s="57">
        <f t="shared" si="7"/>
        <v>0</v>
      </c>
      <c r="L24" s="57">
        <f t="shared" si="7"/>
        <v>0</v>
      </c>
      <c r="M24" s="57">
        <f t="shared" si="7"/>
        <v>0</v>
      </c>
      <c r="N24" s="57">
        <f t="shared" si="7"/>
        <v>0</v>
      </c>
      <c r="O24" s="57">
        <f t="shared" si="7"/>
        <v>0</v>
      </c>
      <c r="P24" s="6"/>
      <c r="T24" s="11"/>
      <c r="U24" s="11"/>
      <c r="V24" s="11"/>
    </row>
    <row r="25" spans="1:22" ht="18" customHeight="1" x14ac:dyDescent="0.25">
      <c r="A25" s="22"/>
      <c r="B25" s="236" t="s">
        <v>52</v>
      </c>
      <c r="C25" s="26" t="s">
        <v>141</v>
      </c>
      <c r="D25" s="57"/>
      <c r="E25" s="117"/>
      <c r="F25" s="117"/>
      <c r="G25" s="117"/>
      <c r="H25" s="117"/>
      <c r="I25" s="117"/>
      <c r="J25" s="117"/>
      <c r="K25" s="117"/>
      <c r="L25" s="117"/>
      <c r="M25" s="117"/>
      <c r="N25" s="117"/>
      <c r="O25" s="117"/>
      <c r="P25" s="6"/>
      <c r="T25" s="11"/>
      <c r="U25" s="11"/>
      <c r="V25" s="11"/>
    </row>
    <row r="26" spans="1:22" x14ac:dyDescent="0.25">
      <c r="A26" s="22"/>
      <c r="B26" s="237"/>
      <c r="C26" s="118" t="s">
        <v>186</v>
      </c>
      <c r="D26" s="117"/>
      <c r="E26" s="117"/>
      <c r="F26" s="117"/>
      <c r="G26" s="117"/>
      <c r="H26" s="117"/>
      <c r="I26" s="117"/>
      <c r="J26" s="117"/>
      <c r="K26" s="117"/>
      <c r="L26" s="117"/>
      <c r="M26" s="117"/>
      <c r="N26" s="117"/>
      <c r="O26" s="117"/>
      <c r="P26" s="6"/>
      <c r="T26" s="11"/>
      <c r="U26" s="11"/>
      <c r="V26" s="11"/>
    </row>
    <row r="27" spans="1:22" ht="18" customHeight="1" x14ac:dyDescent="0.25">
      <c r="A27" s="22"/>
      <c r="B27" s="238"/>
      <c r="C27" s="26" t="s">
        <v>95</v>
      </c>
      <c r="D27" s="57">
        <f>D25*D26</f>
        <v>0</v>
      </c>
      <c r="E27" s="57">
        <f t="shared" ref="E27:O27" si="8">E25*E26</f>
        <v>0</v>
      </c>
      <c r="F27" s="57">
        <f t="shared" si="8"/>
        <v>0</v>
      </c>
      <c r="G27" s="57">
        <f t="shared" si="8"/>
        <v>0</v>
      </c>
      <c r="H27" s="57">
        <f t="shared" si="8"/>
        <v>0</v>
      </c>
      <c r="I27" s="57">
        <f t="shared" si="8"/>
        <v>0</v>
      </c>
      <c r="J27" s="57">
        <f t="shared" si="8"/>
        <v>0</v>
      </c>
      <c r="K27" s="57">
        <f t="shared" si="8"/>
        <v>0</v>
      </c>
      <c r="L27" s="57">
        <f t="shared" si="8"/>
        <v>0</v>
      </c>
      <c r="M27" s="57">
        <f t="shared" si="8"/>
        <v>0</v>
      </c>
      <c r="N27" s="57">
        <f t="shared" si="8"/>
        <v>0</v>
      </c>
      <c r="O27" s="57">
        <f t="shared" si="8"/>
        <v>0</v>
      </c>
      <c r="P27" s="6"/>
      <c r="T27" s="11"/>
      <c r="U27" s="11"/>
      <c r="V27" s="11"/>
    </row>
    <row r="28" spans="1:22" x14ac:dyDescent="0.25">
      <c r="A28" s="22"/>
      <c r="B28" s="236" t="s">
        <v>53</v>
      </c>
      <c r="C28" s="26" t="s">
        <v>141</v>
      </c>
      <c r="D28" s="57"/>
      <c r="E28" s="117"/>
      <c r="F28" s="117"/>
      <c r="G28" s="117"/>
      <c r="H28" s="117"/>
      <c r="I28" s="117"/>
      <c r="J28" s="117"/>
      <c r="K28" s="117"/>
      <c r="L28" s="117"/>
      <c r="M28" s="117"/>
      <c r="N28" s="117"/>
      <c r="O28" s="117"/>
      <c r="P28" s="6"/>
      <c r="T28" s="11"/>
      <c r="U28" s="11"/>
      <c r="V28" s="11"/>
    </row>
    <row r="29" spans="1:22" x14ac:dyDescent="0.25">
      <c r="A29" s="22"/>
      <c r="B29" s="237"/>
      <c r="C29" s="118" t="s">
        <v>186</v>
      </c>
      <c r="D29" s="117"/>
      <c r="E29" s="117"/>
      <c r="F29" s="117"/>
      <c r="G29" s="117"/>
      <c r="H29" s="117"/>
      <c r="I29" s="117"/>
      <c r="J29" s="117"/>
      <c r="K29" s="117"/>
      <c r="L29" s="117"/>
      <c r="M29" s="117"/>
      <c r="N29" s="117"/>
      <c r="O29" s="117"/>
      <c r="P29" s="6"/>
      <c r="T29" s="11"/>
      <c r="U29" s="11"/>
      <c r="V29" s="11"/>
    </row>
    <row r="30" spans="1:22" x14ac:dyDescent="0.25">
      <c r="A30" s="22"/>
      <c r="B30" s="238"/>
      <c r="C30" s="26" t="s">
        <v>95</v>
      </c>
      <c r="D30" s="57">
        <f>D28*D29</f>
        <v>0</v>
      </c>
      <c r="E30" s="57">
        <f t="shared" ref="E30:O30" si="9">E28*E29</f>
        <v>0</v>
      </c>
      <c r="F30" s="57">
        <f t="shared" si="9"/>
        <v>0</v>
      </c>
      <c r="G30" s="57">
        <f t="shared" si="9"/>
        <v>0</v>
      </c>
      <c r="H30" s="57">
        <f t="shared" si="9"/>
        <v>0</v>
      </c>
      <c r="I30" s="57">
        <f t="shared" si="9"/>
        <v>0</v>
      </c>
      <c r="J30" s="57">
        <f t="shared" si="9"/>
        <v>0</v>
      </c>
      <c r="K30" s="57">
        <f t="shared" si="9"/>
        <v>0</v>
      </c>
      <c r="L30" s="57">
        <f t="shared" si="9"/>
        <v>0</v>
      </c>
      <c r="M30" s="57">
        <f t="shared" si="9"/>
        <v>0</v>
      </c>
      <c r="N30" s="57">
        <f t="shared" si="9"/>
        <v>0</v>
      </c>
      <c r="O30" s="57">
        <f t="shared" si="9"/>
        <v>0</v>
      </c>
      <c r="P30" s="6"/>
      <c r="T30" s="11"/>
      <c r="U30" s="11"/>
      <c r="V30" s="11"/>
    </row>
    <row r="31" spans="1:22" x14ac:dyDescent="0.25">
      <c r="A31" s="22"/>
      <c r="B31" s="236" t="s">
        <v>54</v>
      </c>
      <c r="C31" s="26" t="s">
        <v>141</v>
      </c>
      <c r="D31" s="57"/>
      <c r="E31" s="117"/>
      <c r="F31" s="117"/>
      <c r="G31" s="117"/>
      <c r="H31" s="117"/>
      <c r="I31" s="117"/>
      <c r="J31" s="117"/>
      <c r="K31" s="117"/>
      <c r="L31" s="117"/>
      <c r="M31" s="117"/>
      <c r="N31" s="117"/>
      <c r="O31" s="117"/>
      <c r="P31" s="6"/>
      <c r="T31" s="11"/>
      <c r="U31" s="11"/>
      <c r="V31" s="11"/>
    </row>
    <row r="32" spans="1:22" x14ac:dyDescent="0.25">
      <c r="A32" s="22"/>
      <c r="B32" s="237"/>
      <c r="C32" s="118" t="s">
        <v>186</v>
      </c>
      <c r="D32" s="117"/>
      <c r="E32" s="117"/>
      <c r="F32" s="117"/>
      <c r="G32" s="117"/>
      <c r="H32" s="117"/>
      <c r="I32" s="117"/>
      <c r="J32" s="117"/>
      <c r="K32" s="117"/>
      <c r="L32" s="117"/>
      <c r="M32" s="117"/>
      <c r="N32" s="117"/>
      <c r="O32" s="117"/>
      <c r="P32" s="6"/>
      <c r="T32" s="11"/>
      <c r="U32" s="11"/>
      <c r="V32" s="11"/>
    </row>
    <row r="33" spans="1:26" x14ac:dyDescent="0.25">
      <c r="A33" s="22"/>
      <c r="B33" s="238"/>
      <c r="C33" s="26" t="s">
        <v>95</v>
      </c>
      <c r="D33" s="57">
        <f>D31*D32</f>
        <v>0</v>
      </c>
      <c r="E33" s="57">
        <f t="shared" ref="E33:O33" si="10">E31*E32</f>
        <v>0</v>
      </c>
      <c r="F33" s="57">
        <f t="shared" si="10"/>
        <v>0</v>
      </c>
      <c r="G33" s="57">
        <f t="shared" si="10"/>
        <v>0</v>
      </c>
      <c r="H33" s="57">
        <f t="shared" si="10"/>
        <v>0</v>
      </c>
      <c r="I33" s="57">
        <f t="shared" si="10"/>
        <v>0</v>
      </c>
      <c r="J33" s="57">
        <f t="shared" si="10"/>
        <v>0</v>
      </c>
      <c r="K33" s="57">
        <f t="shared" si="10"/>
        <v>0</v>
      </c>
      <c r="L33" s="57">
        <f t="shared" si="10"/>
        <v>0</v>
      </c>
      <c r="M33" s="57">
        <f t="shared" si="10"/>
        <v>0</v>
      </c>
      <c r="N33" s="57">
        <f t="shared" si="10"/>
        <v>0</v>
      </c>
      <c r="O33" s="57">
        <f t="shared" si="10"/>
        <v>0</v>
      </c>
      <c r="P33" s="6"/>
      <c r="T33" s="11"/>
      <c r="U33" s="11"/>
      <c r="V33" s="11"/>
    </row>
    <row r="34" spans="1:26" x14ac:dyDescent="0.25">
      <c r="A34" s="22"/>
      <c r="B34" s="236" t="s">
        <v>55</v>
      </c>
      <c r="C34" s="26" t="s">
        <v>141</v>
      </c>
      <c r="D34" s="57"/>
      <c r="E34" s="117"/>
      <c r="F34" s="117"/>
      <c r="G34" s="117"/>
      <c r="H34" s="117"/>
      <c r="I34" s="117"/>
      <c r="J34" s="117"/>
      <c r="K34" s="117"/>
      <c r="L34" s="117"/>
      <c r="M34" s="117"/>
      <c r="N34" s="117"/>
      <c r="O34" s="117"/>
      <c r="P34" s="6"/>
      <c r="T34" s="11"/>
      <c r="U34" s="11"/>
      <c r="V34" s="11"/>
    </row>
    <row r="35" spans="1:26" x14ac:dyDescent="0.25">
      <c r="A35" s="22"/>
      <c r="B35" s="237"/>
      <c r="C35" s="118" t="s">
        <v>186</v>
      </c>
      <c r="D35" s="117"/>
      <c r="E35" s="117"/>
      <c r="F35" s="117"/>
      <c r="G35" s="117"/>
      <c r="H35" s="117"/>
      <c r="I35" s="117"/>
      <c r="J35" s="117"/>
      <c r="K35" s="117"/>
      <c r="L35" s="117"/>
      <c r="M35" s="117"/>
      <c r="N35" s="117"/>
      <c r="O35" s="117"/>
      <c r="P35" s="6"/>
      <c r="T35" s="11"/>
      <c r="U35" s="11"/>
      <c r="V35" s="11"/>
    </row>
    <row r="36" spans="1:26" x14ac:dyDescent="0.25">
      <c r="A36" s="22"/>
      <c r="B36" s="238"/>
      <c r="C36" s="26" t="s">
        <v>95</v>
      </c>
      <c r="D36" s="57">
        <f>D34*D35</f>
        <v>0</v>
      </c>
      <c r="E36" s="57">
        <f t="shared" ref="E36:O36" si="11">E34*E35</f>
        <v>0</v>
      </c>
      <c r="F36" s="57">
        <f t="shared" si="11"/>
        <v>0</v>
      </c>
      <c r="G36" s="57">
        <f t="shared" si="11"/>
        <v>0</v>
      </c>
      <c r="H36" s="57">
        <f t="shared" si="11"/>
        <v>0</v>
      </c>
      <c r="I36" s="57">
        <f t="shared" si="11"/>
        <v>0</v>
      </c>
      <c r="J36" s="57">
        <f t="shared" si="11"/>
        <v>0</v>
      </c>
      <c r="K36" s="57">
        <f t="shared" si="11"/>
        <v>0</v>
      </c>
      <c r="L36" s="57">
        <f t="shared" si="11"/>
        <v>0</v>
      </c>
      <c r="M36" s="57">
        <f t="shared" si="11"/>
        <v>0</v>
      </c>
      <c r="N36" s="57">
        <f t="shared" si="11"/>
        <v>0</v>
      </c>
      <c r="O36" s="57">
        <f t="shared" si="11"/>
        <v>0</v>
      </c>
      <c r="P36" s="6"/>
      <c r="T36" s="11"/>
      <c r="U36" s="11"/>
      <c r="V36" s="11"/>
    </row>
    <row r="37" spans="1:26" ht="21.75" customHeight="1" x14ac:dyDescent="0.25">
      <c r="A37" s="22"/>
      <c r="B37" s="71" t="s">
        <v>57</v>
      </c>
      <c r="C37" s="73" t="s">
        <v>141</v>
      </c>
      <c r="D37" s="74">
        <f>D38+D41+D44+D47+D50+D53+D56</f>
        <v>1</v>
      </c>
      <c r="E37" s="74">
        <f>E38+E41+E44+E47+E50+E53+E56</f>
        <v>0</v>
      </c>
      <c r="F37" s="74">
        <f>F38+F41+F44+F47+F50+F53+F56</f>
        <v>0</v>
      </c>
      <c r="G37" s="74">
        <f t="shared" ref="G37:O37" si="12">G38+G41+G44+G47+G50+G53+G56</f>
        <v>0</v>
      </c>
      <c r="H37" s="74">
        <f t="shared" si="12"/>
        <v>0</v>
      </c>
      <c r="I37" s="74">
        <f t="shared" si="12"/>
        <v>0</v>
      </c>
      <c r="J37" s="74">
        <f t="shared" si="12"/>
        <v>0</v>
      </c>
      <c r="K37" s="74">
        <f t="shared" si="12"/>
        <v>0</v>
      </c>
      <c r="L37" s="74">
        <f t="shared" si="12"/>
        <v>0</v>
      </c>
      <c r="M37" s="74">
        <f t="shared" si="12"/>
        <v>0</v>
      </c>
      <c r="N37" s="74">
        <f t="shared" si="12"/>
        <v>0</v>
      </c>
      <c r="O37" s="74">
        <f t="shared" si="12"/>
        <v>0</v>
      </c>
      <c r="P37" s="6"/>
    </row>
    <row r="38" spans="1:26" x14ac:dyDescent="0.25">
      <c r="A38" s="22"/>
      <c r="B38" s="236" t="s">
        <v>58</v>
      </c>
      <c r="C38" s="26" t="s">
        <v>141</v>
      </c>
      <c r="D38" s="57">
        <v>1</v>
      </c>
      <c r="E38" s="117"/>
      <c r="F38" s="117"/>
      <c r="G38" s="117"/>
      <c r="H38" s="117"/>
      <c r="I38" s="117"/>
      <c r="J38" s="117"/>
      <c r="K38" s="117"/>
      <c r="L38" s="117"/>
      <c r="M38" s="117"/>
      <c r="N38" s="117"/>
      <c r="O38" s="117"/>
      <c r="P38" s="6"/>
      <c r="T38" s="11"/>
      <c r="U38" s="11"/>
      <c r="V38" s="11"/>
      <c r="Z38" s="1">
        <v>9</v>
      </c>
    </row>
    <row r="39" spans="1:26" x14ac:dyDescent="0.25">
      <c r="A39" s="22"/>
      <c r="B39" s="237"/>
      <c r="C39" s="119" t="s">
        <v>186</v>
      </c>
      <c r="D39" s="57"/>
      <c r="E39" s="117"/>
      <c r="F39" s="117"/>
      <c r="G39" s="117"/>
      <c r="H39" s="117"/>
      <c r="I39" s="117"/>
      <c r="J39" s="117"/>
      <c r="K39" s="117"/>
      <c r="L39" s="117"/>
      <c r="M39" s="117"/>
      <c r="N39" s="117"/>
      <c r="O39" s="117"/>
      <c r="P39" s="6"/>
      <c r="T39" s="11"/>
      <c r="U39" s="11"/>
      <c r="V39" s="11"/>
    </row>
    <row r="40" spans="1:26" x14ac:dyDescent="0.25">
      <c r="A40" s="22"/>
      <c r="B40" s="238"/>
      <c r="C40" s="26" t="s">
        <v>95</v>
      </c>
      <c r="D40" s="57">
        <f>D38*D39</f>
        <v>0</v>
      </c>
      <c r="E40" s="57">
        <f t="shared" ref="E40:O40" si="13">E38*E39</f>
        <v>0</v>
      </c>
      <c r="F40" s="57">
        <f>F38*F39</f>
        <v>0</v>
      </c>
      <c r="G40" s="57">
        <f t="shared" si="13"/>
        <v>0</v>
      </c>
      <c r="H40" s="57">
        <f t="shared" si="13"/>
        <v>0</v>
      </c>
      <c r="I40" s="57">
        <f t="shared" si="13"/>
        <v>0</v>
      </c>
      <c r="J40" s="57">
        <f t="shared" si="13"/>
        <v>0</v>
      </c>
      <c r="K40" s="57">
        <f t="shared" si="13"/>
        <v>0</v>
      </c>
      <c r="L40" s="57">
        <f t="shared" si="13"/>
        <v>0</v>
      </c>
      <c r="M40" s="57">
        <f t="shared" si="13"/>
        <v>0</v>
      </c>
      <c r="N40" s="57">
        <f t="shared" si="13"/>
        <v>0</v>
      </c>
      <c r="O40" s="57">
        <f t="shared" si="13"/>
        <v>0</v>
      </c>
      <c r="P40" s="6"/>
      <c r="T40" s="11"/>
      <c r="U40" s="11"/>
      <c r="V40" s="11"/>
    </row>
    <row r="41" spans="1:26" x14ac:dyDescent="0.25">
      <c r="A41" s="22"/>
      <c r="B41" s="236" t="s">
        <v>59</v>
      </c>
      <c r="C41" s="26" t="s">
        <v>141</v>
      </c>
      <c r="D41" s="57"/>
      <c r="E41" s="117"/>
      <c r="F41" s="117"/>
      <c r="G41" s="117"/>
      <c r="H41" s="117"/>
      <c r="I41" s="117"/>
      <c r="J41" s="117"/>
      <c r="K41" s="117"/>
      <c r="L41" s="117"/>
      <c r="M41" s="117"/>
      <c r="N41" s="117"/>
      <c r="O41" s="117"/>
      <c r="P41" s="6"/>
      <c r="T41" s="11"/>
      <c r="U41" s="11"/>
      <c r="V41" s="11"/>
    </row>
    <row r="42" spans="1:26" x14ac:dyDescent="0.25">
      <c r="A42" s="22"/>
      <c r="B42" s="237"/>
      <c r="C42" s="119" t="s">
        <v>186</v>
      </c>
      <c r="D42" s="57"/>
      <c r="E42" s="117"/>
      <c r="F42" s="117"/>
      <c r="G42" s="117"/>
      <c r="H42" s="117"/>
      <c r="I42" s="117"/>
      <c r="J42" s="117"/>
      <c r="K42" s="117"/>
      <c r="L42" s="117"/>
      <c r="M42" s="117"/>
      <c r="N42" s="117"/>
      <c r="O42" s="117"/>
      <c r="P42" s="6"/>
      <c r="T42" s="11"/>
      <c r="U42" s="11"/>
      <c r="V42" s="11"/>
    </row>
    <row r="43" spans="1:26" x14ac:dyDescent="0.25">
      <c r="A43" s="22"/>
      <c r="B43" s="238"/>
      <c r="C43" s="26" t="s">
        <v>95</v>
      </c>
      <c r="D43" s="57">
        <f>D41*D42</f>
        <v>0</v>
      </c>
      <c r="E43" s="57">
        <f>E41*E42</f>
        <v>0</v>
      </c>
      <c r="F43" s="57">
        <f t="shared" ref="F43:O43" si="14">F41*F42</f>
        <v>0</v>
      </c>
      <c r="G43" s="57">
        <f t="shared" si="14"/>
        <v>0</v>
      </c>
      <c r="H43" s="57">
        <f t="shared" si="14"/>
        <v>0</v>
      </c>
      <c r="I43" s="57">
        <f t="shared" si="14"/>
        <v>0</v>
      </c>
      <c r="J43" s="57">
        <f t="shared" si="14"/>
        <v>0</v>
      </c>
      <c r="K43" s="57">
        <f t="shared" si="14"/>
        <v>0</v>
      </c>
      <c r="L43" s="57">
        <f t="shared" si="14"/>
        <v>0</v>
      </c>
      <c r="M43" s="57">
        <f t="shared" si="14"/>
        <v>0</v>
      </c>
      <c r="N43" s="57">
        <f t="shared" si="14"/>
        <v>0</v>
      </c>
      <c r="O43" s="57">
        <f t="shared" si="14"/>
        <v>0</v>
      </c>
      <c r="P43" s="6"/>
      <c r="T43" s="11"/>
      <c r="U43" s="11"/>
      <c r="V43" s="11"/>
    </row>
    <row r="44" spans="1:26" x14ac:dyDescent="0.25">
      <c r="A44" s="22"/>
      <c r="B44" s="236" t="s">
        <v>60</v>
      </c>
      <c r="C44" s="26" t="s">
        <v>141</v>
      </c>
      <c r="D44" s="57"/>
      <c r="E44" s="117"/>
      <c r="F44" s="117"/>
      <c r="G44" s="117"/>
      <c r="H44" s="117"/>
      <c r="I44" s="117"/>
      <c r="J44" s="117"/>
      <c r="K44" s="117"/>
      <c r="L44" s="117"/>
      <c r="M44" s="117"/>
      <c r="N44" s="117"/>
      <c r="O44" s="117"/>
      <c r="P44" s="6"/>
      <c r="T44" s="11"/>
      <c r="U44" s="11"/>
      <c r="V44" s="11"/>
    </row>
    <row r="45" spans="1:26" x14ac:dyDescent="0.25">
      <c r="A45" s="22"/>
      <c r="B45" s="237"/>
      <c r="C45" s="119" t="s">
        <v>186</v>
      </c>
      <c r="D45" s="57"/>
      <c r="E45" s="117"/>
      <c r="F45" s="117"/>
      <c r="G45" s="117"/>
      <c r="H45" s="117"/>
      <c r="I45" s="117"/>
      <c r="J45" s="117"/>
      <c r="K45" s="117"/>
      <c r="L45" s="117"/>
      <c r="M45" s="117"/>
      <c r="N45" s="117"/>
      <c r="O45" s="117"/>
      <c r="P45" s="6"/>
      <c r="T45" s="11"/>
      <c r="U45" s="11"/>
      <c r="V45" s="11"/>
    </row>
    <row r="46" spans="1:26" x14ac:dyDescent="0.25">
      <c r="A46" s="22"/>
      <c r="B46" s="238"/>
      <c r="C46" s="26" t="s">
        <v>95</v>
      </c>
      <c r="D46" s="74">
        <f>D44*D45</f>
        <v>0</v>
      </c>
      <c r="E46" s="57">
        <f>E44*E45</f>
        <v>0</v>
      </c>
      <c r="F46" s="57">
        <f t="shared" ref="F46:O46" si="15">F44*F45</f>
        <v>0</v>
      </c>
      <c r="G46" s="57">
        <f t="shared" si="15"/>
        <v>0</v>
      </c>
      <c r="H46" s="57">
        <f t="shared" si="15"/>
        <v>0</v>
      </c>
      <c r="I46" s="57">
        <f t="shared" si="15"/>
        <v>0</v>
      </c>
      <c r="J46" s="57">
        <f t="shared" si="15"/>
        <v>0</v>
      </c>
      <c r="K46" s="57">
        <f t="shared" si="15"/>
        <v>0</v>
      </c>
      <c r="L46" s="57">
        <f t="shared" si="15"/>
        <v>0</v>
      </c>
      <c r="M46" s="57">
        <f t="shared" si="15"/>
        <v>0</v>
      </c>
      <c r="N46" s="57">
        <f t="shared" si="15"/>
        <v>0</v>
      </c>
      <c r="O46" s="57">
        <f t="shared" si="15"/>
        <v>0</v>
      </c>
      <c r="P46" s="6"/>
      <c r="T46" s="11"/>
      <c r="U46" s="11"/>
      <c r="V46" s="11"/>
    </row>
    <row r="47" spans="1:26" x14ac:dyDescent="0.25">
      <c r="A47" s="22"/>
      <c r="B47" s="236" t="s">
        <v>61</v>
      </c>
      <c r="C47" s="26" t="s">
        <v>141</v>
      </c>
      <c r="D47" s="57"/>
      <c r="E47" s="117"/>
      <c r="F47" s="117"/>
      <c r="G47" s="117"/>
      <c r="H47" s="117"/>
      <c r="I47" s="117"/>
      <c r="J47" s="117"/>
      <c r="K47" s="117"/>
      <c r="L47" s="117"/>
      <c r="M47" s="117"/>
      <c r="N47" s="117"/>
      <c r="O47" s="117"/>
      <c r="P47" s="6"/>
      <c r="T47" s="11"/>
      <c r="U47" s="11"/>
      <c r="V47" s="11"/>
    </row>
    <row r="48" spans="1:26" x14ac:dyDescent="0.25">
      <c r="A48" s="22"/>
      <c r="B48" s="237"/>
      <c r="C48" s="119" t="s">
        <v>186</v>
      </c>
      <c r="D48" s="57"/>
      <c r="E48" s="117"/>
      <c r="F48" s="117"/>
      <c r="G48" s="117"/>
      <c r="H48" s="117"/>
      <c r="I48" s="117"/>
      <c r="J48" s="117"/>
      <c r="K48" s="117"/>
      <c r="L48" s="117"/>
      <c r="M48" s="117"/>
      <c r="N48" s="117"/>
      <c r="O48" s="117"/>
      <c r="P48" s="6"/>
      <c r="T48" s="11"/>
      <c r="U48" s="11"/>
      <c r="V48" s="11"/>
    </row>
    <row r="49" spans="1:22" x14ac:dyDescent="0.25">
      <c r="A49" s="22"/>
      <c r="B49" s="238"/>
      <c r="C49" s="26" t="s">
        <v>95</v>
      </c>
      <c r="D49" s="57">
        <f>D47*D48</f>
        <v>0</v>
      </c>
      <c r="E49" s="57">
        <f>E47*E48</f>
        <v>0</v>
      </c>
      <c r="F49" s="57">
        <f t="shared" ref="F49:O49" si="16">F47*F48</f>
        <v>0</v>
      </c>
      <c r="G49" s="57">
        <f t="shared" si="16"/>
        <v>0</v>
      </c>
      <c r="H49" s="57">
        <f t="shared" si="16"/>
        <v>0</v>
      </c>
      <c r="I49" s="57">
        <f t="shared" si="16"/>
        <v>0</v>
      </c>
      <c r="J49" s="57">
        <f t="shared" si="16"/>
        <v>0</v>
      </c>
      <c r="K49" s="57">
        <f t="shared" si="16"/>
        <v>0</v>
      </c>
      <c r="L49" s="57">
        <f t="shared" si="16"/>
        <v>0</v>
      </c>
      <c r="M49" s="57">
        <f t="shared" si="16"/>
        <v>0</v>
      </c>
      <c r="N49" s="57">
        <f t="shared" si="16"/>
        <v>0</v>
      </c>
      <c r="O49" s="57">
        <f t="shared" si="16"/>
        <v>0</v>
      </c>
      <c r="P49" s="6"/>
      <c r="T49" s="11"/>
      <c r="U49" s="11"/>
      <c r="V49" s="11"/>
    </row>
    <row r="50" spans="1:22" x14ac:dyDescent="0.25">
      <c r="A50" s="22"/>
      <c r="B50" s="236" t="s">
        <v>62</v>
      </c>
      <c r="C50" s="26" t="s">
        <v>141</v>
      </c>
      <c r="D50" s="57"/>
      <c r="E50" s="117"/>
      <c r="F50" s="117"/>
      <c r="G50" s="117"/>
      <c r="H50" s="117"/>
      <c r="I50" s="117"/>
      <c r="J50" s="117"/>
      <c r="K50" s="117"/>
      <c r="L50" s="117"/>
      <c r="M50" s="117"/>
      <c r="N50" s="117"/>
      <c r="O50" s="117"/>
      <c r="P50" s="6"/>
      <c r="T50" s="11"/>
      <c r="U50" s="11"/>
      <c r="V50" s="11"/>
    </row>
    <row r="51" spans="1:22" x14ac:dyDescent="0.25">
      <c r="A51" s="22"/>
      <c r="B51" s="237"/>
      <c r="C51" s="119" t="s">
        <v>186</v>
      </c>
      <c r="D51" s="57"/>
      <c r="E51" s="117"/>
      <c r="F51" s="117"/>
      <c r="G51" s="117"/>
      <c r="H51" s="117"/>
      <c r="I51" s="117"/>
      <c r="J51" s="117"/>
      <c r="K51" s="117"/>
      <c r="L51" s="117"/>
      <c r="M51" s="117"/>
      <c r="N51" s="117"/>
      <c r="O51" s="117"/>
      <c r="P51" s="6"/>
      <c r="T51" s="11"/>
      <c r="U51" s="11"/>
      <c r="V51" s="11"/>
    </row>
    <row r="52" spans="1:22" x14ac:dyDescent="0.25">
      <c r="A52" s="22"/>
      <c r="B52" s="238"/>
      <c r="C52" s="26" t="s">
        <v>95</v>
      </c>
      <c r="D52" s="57">
        <f>D50*D51</f>
        <v>0</v>
      </c>
      <c r="E52" s="57">
        <f>E50*E51</f>
        <v>0</v>
      </c>
      <c r="F52" s="57">
        <f t="shared" ref="F52:O52" si="17">F50*F51</f>
        <v>0</v>
      </c>
      <c r="G52" s="57">
        <f t="shared" si="17"/>
        <v>0</v>
      </c>
      <c r="H52" s="57">
        <f t="shared" si="17"/>
        <v>0</v>
      </c>
      <c r="I52" s="57">
        <f t="shared" si="17"/>
        <v>0</v>
      </c>
      <c r="J52" s="57">
        <f t="shared" si="17"/>
        <v>0</v>
      </c>
      <c r="K52" s="57">
        <f t="shared" si="17"/>
        <v>0</v>
      </c>
      <c r="L52" s="57">
        <f t="shared" si="17"/>
        <v>0</v>
      </c>
      <c r="M52" s="57">
        <f t="shared" si="17"/>
        <v>0</v>
      </c>
      <c r="N52" s="57">
        <f t="shared" si="17"/>
        <v>0</v>
      </c>
      <c r="O52" s="57">
        <f t="shared" si="17"/>
        <v>0</v>
      </c>
      <c r="P52" s="6"/>
      <c r="T52" s="11"/>
      <c r="U52" s="11"/>
      <c r="V52" s="11"/>
    </row>
    <row r="53" spans="1:22" x14ac:dyDescent="0.25">
      <c r="A53" s="22"/>
      <c r="B53" s="236" t="s">
        <v>63</v>
      </c>
      <c r="C53" s="26" t="s">
        <v>141</v>
      </c>
      <c r="D53" s="57"/>
      <c r="E53" s="117"/>
      <c r="F53" s="117"/>
      <c r="G53" s="117"/>
      <c r="H53" s="117"/>
      <c r="I53" s="117"/>
      <c r="J53" s="117"/>
      <c r="K53" s="117"/>
      <c r="L53" s="117"/>
      <c r="M53" s="117"/>
      <c r="N53" s="117"/>
      <c r="O53" s="117"/>
      <c r="P53" s="6"/>
      <c r="T53" s="11"/>
      <c r="U53" s="11"/>
      <c r="V53" s="11"/>
    </row>
    <row r="54" spans="1:22" x14ac:dyDescent="0.25">
      <c r="A54" s="22"/>
      <c r="B54" s="237"/>
      <c r="C54" s="119" t="s">
        <v>186</v>
      </c>
      <c r="D54" s="57"/>
      <c r="E54" s="117"/>
      <c r="F54" s="117"/>
      <c r="G54" s="117"/>
      <c r="H54" s="117"/>
      <c r="I54" s="117"/>
      <c r="J54" s="117"/>
      <c r="K54" s="117"/>
      <c r="L54" s="117"/>
      <c r="M54" s="117"/>
      <c r="N54" s="117"/>
      <c r="O54" s="117"/>
      <c r="P54" s="6"/>
      <c r="T54" s="11"/>
      <c r="U54" s="11"/>
      <c r="V54" s="11"/>
    </row>
    <row r="55" spans="1:22" x14ac:dyDescent="0.25">
      <c r="A55" s="22"/>
      <c r="B55" s="238"/>
      <c r="C55" s="26" t="s">
        <v>95</v>
      </c>
      <c r="D55" s="57">
        <f>D53*D54</f>
        <v>0</v>
      </c>
      <c r="E55" s="57">
        <f>E53*E54</f>
        <v>0</v>
      </c>
      <c r="F55" s="57">
        <f t="shared" ref="F55:O55" si="18">F53*F54</f>
        <v>0</v>
      </c>
      <c r="G55" s="57">
        <f t="shared" si="18"/>
        <v>0</v>
      </c>
      <c r="H55" s="57">
        <f t="shared" si="18"/>
        <v>0</v>
      </c>
      <c r="I55" s="57">
        <f t="shared" si="18"/>
        <v>0</v>
      </c>
      <c r="J55" s="57">
        <f t="shared" si="18"/>
        <v>0</v>
      </c>
      <c r="K55" s="57">
        <f t="shared" si="18"/>
        <v>0</v>
      </c>
      <c r="L55" s="57">
        <f t="shared" si="18"/>
        <v>0</v>
      </c>
      <c r="M55" s="57">
        <f t="shared" si="18"/>
        <v>0</v>
      </c>
      <c r="N55" s="57">
        <f t="shared" si="18"/>
        <v>0</v>
      </c>
      <c r="O55" s="57">
        <f t="shared" si="18"/>
        <v>0</v>
      </c>
      <c r="P55" s="6"/>
      <c r="T55" s="11"/>
      <c r="U55" s="11"/>
      <c r="V55" s="11"/>
    </row>
    <row r="56" spans="1:22" x14ac:dyDescent="0.25">
      <c r="A56" s="22"/>
      <c r="B56" s="236" t="s">
        <v>64</v>
      </c>
      <c r="C56" s="26" t="s">
        <v>141</v>
      </c>
      <c r="D56" s="39"/>
      <c r="E56" s="120"/>
      <c r="F56" s="120"/>
      <c r="G56" s="120"/>
      <c r="H56" s="120"/>
      <c r="I56" s="120"/>
      <c r="J56" s="120"/>
      <c r="K56" s="120"/>
      <c r="L56" s="120"/>
      <c r="M56" s="120"/>
      <c r="N56" s="120"/>
      <c r="O56" s="120"/>
      <c r="P56" s="6"/>
      <c r="T56" s="11"/>
      <c r="U56" s="11"/>
      <c r="V56" s="11"/>
    </row>
    <row r="57" spans="1:22" x14ac:dyDescent="0.25">
      <c r="A57" s="22"/>
      <c r="B57" s="237"/>
      <c r="C57" s="119" t="s">
        <v>186</v>
      </c>
      <c r="D57" s="39"/>
      <c r="E57" s="120"/>
      <c r="F57" s="120"/>
      <c r="G57" s="120"/>
      <c r="H57" s="120"/>
      <c r="I57" s="120"/>
      <c r="J57" s="120"/>
      <c r="K57" s="120"/>
      <c r="L57" s="120"/>
      <c r="M57" s="120"/>
      <c r="N57" s="120"/>
      <c r="O57" s="120"/>
      <c r="P57" s="6"/>
      <c r="T57" s="11"/>
      <c r="U57" s="11"/>
      <c r="V57" s="11"/>
    </row>
    <row r="58" spans="1:22" x14ac:dyDescent="0.25">
      <c r="A58" s="22"/>
      <c r="B58" s="238"/>
      <c r="C58" s="26" t="s">
        <v>95</v>
      </c>
      <c r="D58" s="39">
        <f>D56*D57</f>
        <v>0</v>
      </c>
      <c r="E58" s="39">
        <f t="shared" ref="E58:O58" si="19">E56*E57</f>
        <v>0</v>
      </c>
      <c r="F58" s="39">
        <f t="shared" si="19"/>
        <v>0</v>
      </c>
      <c r="G58" s="39">
        <f t="shared" si="19"/>
        <v>0</v>
      </c>
      <c r="H58" s="39">
        <f t="shared" si="19"/>
        <v>0</v>
      </c>
      <c r="I58" s="39">
        <f t="shared" si="19"/>
        <v>0</v>
      </c>
      <c r="J58" s="39">
        <f t="shared" si="19"/>
        <v>0</v>
      </c>
      <c r="K58" s="39">
        <f t="shared" si="19"/>
        <v>0</v>
      </c>
      <c r="L58" s="39">
        <f t="shared" si="19"/>
        <v>0</v>
      </c>
      <c r="M58" s="39">
        <f t="shared" si="19"/>
        <v>0</v>
      </c>
      <c r="N58" s="39">
        <f t="shared" si="19"/>
        <v>0</v>
      </c>
      <c r="O58" s="39">
        <f t="shared" si="19"/>
        <v>0</v>
      </c>
      <c r="P58" s="6"/>
      <c r="T58" s="11"/>
      <c r="U58" s="11"/>
      <c r="V58" s="11"/>
    </row>
    <row r="59" spans="1:22" ht="21.75" customHeight="1" x14ac:dyDescent="0.25">
      <c r="A59" s="22"/>
      <c r="B59" s="71" t="s">
        <v>65</v>
      </c>
      <c r="C59" s="73" t="s">
        <v>141</v>
      </c>
      <c r="D59" s="74">
        <f>SUM(D60:D75)</f>
        <v>1</v>
      </c>
      <c r="E59" s="74">
        <f>E60+E63+E66+E69+E72+E75</f>
        <v>0</v>
      </c>
      <c r="F59" s="74">
        <f t="shared" ref="F59:O59" si="20">F60+F63+F66+F69+F72+F75</f>
        <v>0</v>
      </c>
      <c r="G59" s="74">
        <f t="shared" si="20"/>
        <v>0</v>
      </c>
      <c r="H59" s="74">
        <f t="shared" si="20"/>
        <v>0</v>
      </c>
      <c r="I59" s="74">
        <f t="shared" si="20"/>
        <v>0</v>
      </c>
      <c r="J59" s="74">
        <f t="shared" si="20"/>
        <v>0</v>
      </c>
      <c r="K59" s="74">
        <f t="shared" si="20"/>
        <v>0</v>
      </c>
      <c r="L59" s="74">
        <f t="shared" si="20"/>
        <v>0</v>
      </c>
      <c r="M59" s="74">
        <f t="shared" si="20"/>
        <v>0</v>
      </c>
      <c r="N59" s="74">
        <f t="shared" si="20"/>
        <v>0</v>
      </c>
      <c r="O59" s="74">
        <f t="shared" si="20"/>
        <v>0</v>
      </c>
      <c r="P59" s="6"/>
    </row>
    <row r="60" spans="1:22" x14ac:dyDescent="0.25">
      <c r="A60" s="22"/>
      <c r="B60" s="236" t="s">
        <v>66</v>
      </c>
      <c r="C60" s="26" t="s">
        <v>141</v>
      </c>
      <c r="D60" s="57"/>
      <c r="E60" s="117"/>
      <c r="F60" s="117"/>
      <c r="G60" s="117"/>
      <c r="H60" s="117"/>
      <c r="I60" s="117"/>
      <c r="J60" s="117"/>
      <c r="K60" s="117"/>
      <c r="L60" s="117"/>
      <c r="M60" s="117"/>
      <c r="N60" s="117"/>
      <c r="O60" s="117"/>
      <c r="P60" s="6"/>
      <c r="T60" s="11"/>
      <c r="U60" s="11"/>
      <c r="V60" s="11"/>
    </row>
    <row r="61" spans="1:22" x14ac:dyDescent="0.25">
      <c r="A61" s="22"/>
      <c r="B61" s="237"/>
      <c r="C61" s="118" t="s">
        <v>186</v>
      </c>
      <c r="D61" s="117"/>
      <c r="E61" s="118"/>
      <c r="F61" s="117"/>
      <c r="G61" s="117"/>
      <c r="H61" s="117"/>
      <c r="I61" s="117"/>
      <c r="J61" s="117"/>
      <c r="K61" s="117"/>
      <c r="L61" s="117"/>
      <c r="M61" s="117"/>
      <c r="N61" s="117"/>
      <c r="O61" s="117"/>
      <c r="P61" s="6"/>
      <c r="T61" s="11"/>
      <c r="U61" s="11"/>
      <c r="V61" s="11"/>
    </row>
    <row r="62" spans="1:22" x14ac:dyDescent="0.25">
      <c r="A62" s="22"/>
      <c r="B62" s="238"/>
      <c r="C62" s="26" t="s">
        <v>95</v>
      </c>
      <c r="D62" s="57">
        <f>D60*D61</f>
        <v>0</v>
      </c>
      <c r="E62" s="57">
        <f>E60*E61</f>
        <v>0</v>
      </c>
      <c r="F62" s="57">
        <f>F60*F61</f>
        <v>0</v>
      </c>
      <c r="G62" s="57">
        <f t="shared" ref="G62:O62" si="21">G60*G61</f>
        <v>0</v>
      </c>
      <c r="H62" s="57">
        <f t="shared" si="21"/>
        <v>0</v>
      </c>
      <c r="I62" s="57">
        <f t="shared" si="21"/>
        <v>0</v>
      </c>
      <c r="J62" s="57">
        <f t="shared" si="21"/>
        <v>0</v>
      </c>
      <c r="K62" s="57">
        <f t="shared" si="21"/>
        <v>0</v>
      </c>
      <c r="L62" s="57">
        <f t="shared" si="21"/>
        <v>0</v>
      </c>
      <c r="M62" s="57">
        <f t="shared" si="21"/>
        <v>0</v>
      </c>
      <c r="N62" s="57">
        <f t="shared" si="21"/>
        <v>0</v>
      </c>
      <c r="O62" s="57">
        <f t="shared" si="21"/>
        <v>0</v>
      </c>
      <c r="P62" s="6"/>
      <c r="T62" s="11"/>
      <c r="U62" s="11"/>
      <c r="V62" s="11"/>
    </row>
    <row r="63" spans="1:22" x14ac:dyDescent="0.25">
      <c r="A63" s="22"/>
      <c r="B63" s="236" t="s">
        <v>67</v>
      </c>
      <c r="C63" s="26" t="s">
        <v>141</v>
      </c>
      <c r="D63" s="57"/>
      <c r="E63" s="117"/>
      <c r="F63" s="117"/>
      <c r="G63" s="117"/>
      <c r="H63" s="117"/>
      <c r="I63" s="117"/>
      <c r="J63" s="117"/>
      <c r="K63" s="117"/>
      <c r="L63" s="117"/>
      <c r="M63" s="117"/>
      <c r="N63" s="117"/>
      <c r="O63" s="117"/>
      <c r="P63" s="6"/>
      <c r="T63" s="11"/>
      <c r="U63" s="11"/>
      <c r="V63" s="11"/>
    </row>
    <row r="64" spans="1:22" x14ac:dyDescent="0.25">
      <c r="A64" s="22"/>
      <c r="B64" s="237"/>
      <c r="C64" s="118" t="s">
        <v>186</v>
      </c>
      <c r="D64" s="117"/>
      <c r="E64" s="117"/>
      <c r="F64" s="117"/>
      <c r="G64" s="117"/>
      <c r="H64" s="117"/>
      <c r="I64" s="117"/>
      <c r="J64" s="117"/>
      <c r="K64" s="117"/>
      <c r="L64" s="117"/>
      <c r="M64" s="117"/>
      <c r="N64" s="117"/>
      <c r="O64" s="117"/>
      <c r="P64" s="6"/>
      <c r="T64" s="11"/>
      <c r="U64" s="11"/>
      <c r="V64" s="11"/>
    </row>
    <row r="65" spans="1:26" x14ac:dyDescent="0.25">
      <c r="A65" s="22"/>
      <c r="B65" s="238"/>
      <c r="C65" s="26" t="s">
        <v>95</v>
      </c>
      <c r="D65" s="57">
        <f>D63*D64</f>
        <v>0</v>
      </c>
      <c r="E65" s="57">
        <f>E63*E64</f>
        <v>0</v>
      </c>
      <c r="F65" s="57">
        <f>F63*F64</f>
        <v>0</v>
      </c>
      <c r="G65" s="57">
        <f>G63*G64</f>
        <v>0</v>
      </c>
      <c r="H65" s="57">
        <f>H63*H64</f>
        <v>0</v>
      </c>
      <c r="I65" s="57">
        <f t="shared" ref="I65:O65" si="22">I63*I64</f>
        <v>0</v>
      </c>
      <c r="J65" s="57">
        <f t="shared" si="22"/>
        <v>0</v>
      </c>
      <c r="K65" s="57">
        <f t="shared" si="22"/>
        <v>0</v>
      </c>
      <c r="L65" s="57">
        <f t="shared" si="22"/>
        <v>0</v>
      </c>
      <c r="M65" s="57">
        <f t="shared" si="22"/>
        <v>0</v>
      </c>
      <c r="N65" s="57">
        <f t="shared" si="22"/>
        <v>0</v>
      </c>
      <c r="O65" s="57">
        <f t="shared" si="22"/>
        <v>0</v>
      </c>
      <c r="P65" s="6"/>
      <c r="T65" s="11"/>
      <c r="U65" s="11"/>
      <c r="V65" s="11"/>
    </row>
    <row r="66" spans="1:26" x14ac:dyDescent="0.25">
      <c r="A66" s="22"/>
      <c r="B66" s="236" t="s">
        <v>68</v>
      </c>
      <c r="C66" s="26" t="s">
        <v>141</v>
      </c>
      <c r="D66" s="57">
        <v>1</v>
      </c>
      <c r="E66" s="117"/>
      <c r="F66" s="117"/>
      <c r="G66" s="117"/>
      <c r="H66" s="117"/>
      <c r="I66" s="117"/>
      <c r="J66" s="117"/>
      <c r="K66" s="117"/>
      <c r="L66" s="117"/>
      <c r="M66" s="117"/>
      <c r="N66" s="117"/>
      <c r="O66" s="117"/>
      <c r="P66" s="6"/>
      <c r="T66" s="11"/>
      <c r="U66" s="11"/>
      <c r="V66" s="11"/>
      <c r="Z66" s="1">
        <v>9</v>
      </c>
    </row>
    <row r="67" spans="1:26" x14ac:dyDescent="0.25">
      <c r="A67" s="22"/>
      <c r="B67" s="237"/>
      <c r="C67" s="118" t="s">
        <v>186</v>
      </c>
      <c r="D67" s="117"/>
      <c r="E67" s="117"/>
      <c r="F67" s="117"/>
      <c r="G67" s="117"/>
      <c r="H67" s="117"/>
      <c r="I67" s="117"/>
      <c r="J67" s="117"/>
      <c r="K67" s="117"/>
      <c r="L67" s="117"/>
      <c r="M67" s="117"/>
      <c r="N67" s="117"/>
      <c r="O67" s="117"/>
      <c r="P67" s="6"/>
      <c r="T67" s="11"/>
      <c r="U67" s="11"/>
      <c r="V67" s="11"/>
    </row>
    <row r="68" spans="1:26" x14ac:dyDescent="0.25">
      <c r="A68" s="22"/>
      <c r="B68" s="238"/>
      <c r="C68" s="26" t="s">
        <v>95</v>
      </c>
      <c r="D68" s="57">
        <f>D66*D67</f>
        <v>0</v>
      </c>
      <c r="E68" s="57">
        <f t="shared" ref="E68:O68" si="23">E66*E67</f>
        <v>0</v>
      </c>
      <c r="F68" s="57">
        <f t="shared" si="23"/>
        <v>0</v>
      </c>
      <c r="G68" s="57">
        <f t="shared" si="23"/>
        <v>0</v>
      </c>
      <c r="H68" s="57">
        <f t="shared" si="23"/>
        <v>0</v>
      </c>
      <c r="I68" s="57">
        <f t="shared" si="23"/>
        <v>0</v>
      </c>
      <c r="J68" s="57">
        <f t="shared" si="23"/>
        <v>0</v>
      </c>
      <c r="K68" s="57">
        <f t="shared" si="23"/>
        <v>0</v>
      </c>
      <c r="L68" s="57">
        <f t="shared" si="23"/>
        <v>0</v>
      </c>
      <c r="M68" s="57">
        <f t="shared" si="23"/>
        <v>0</v>
      </c>
      <c r="N68" s="57">
        <f t="shared" si="23"/>
        <v>0</v>
      </c>
      <c r="O68" s="57">
        <f t="shared" si="23"/>
        <v>0</v>
      </c>
      <c r="P68" s="6"/>
      <c r="T68" s="11"/>
      <c r="U68" s="11"/>
      <c r="V68" s="11"/>
    </row>
    <row r="69" spans="1:26" x14ac:dyDescent="0.25">
      <c r="A69" s="22"/>
      <c r="B69" s="236" t="s">
        <v>69</v>
      </c>
      <c r="C69" s="26" t="s">
        <v>141</v>
      </c>
      <c r="D69" s="39"/>
      <c r="E69" s="120"/>
      <c r="F69" s="120"/>
      <c r="G69" s="120"/>
      <c r="H69" s="120"/>
      <c r="I69" s="120"/>
      <c r="J69" s="120"/>
      <c r="K69" s="120"/>
      <c r="L69" s="120"/>
      <c r="M69" s="120"/>
      <c r="N69" s="120"/>
      <c r="O69" s="120"/>
      <c r="P69" s="6"/>
      <c r="T69" s="11"/>
      <c r="U69" s="11"/>
      <c r="V69" s="11"/>
    </row>
    <row r="70" spans="1:26" x14ac:dyDescent="0.25">
      <c r="A70" s="22"/>
      <c r="B70" s="237"/>
      <c r="C70" s="118" t="s">
        <v>186</v>
      </c>
      <c r="D70" s="57"/>
      <c r="E70" s="117"/>
      <c r="F70" s="117"/>
      <c r="G70" s="117"/>
      <c r="H70" s="117"/>
      <c r="I70" s="117"/>
      <c r="J70" s="117"/>
      <c r="K70" s="117"/>
      <c r="L70" s="117"/>
      <c r="M70" s="117"/>
      <c r="N70" s="117"/>
      <c r="O70" s="117"/>
      <c r="P70" s="6"/>
      <c r="T70" s="11"/>
      <c r="U70" s="11"/>
      <c r="V70" s="11"/>
    </row>
    <row r="71" spans="1:26" x14ac:dyDescent="0.25">
      <c r="A71" s="22"/>
      <c r="B71" s="238"/>
      <c r="C71" s="26" t="s">
        <v>95</v>
      </c>
      <c r="D71" s="57"/>
      <c r="E71" s="57">
        <f>E69*E70</f>
        <v>0</v>
      </c>
      <c r="F71" s="57">
        <f>F69*F70</f>
        <v>0</v>
      </c>
      <c r="G71" s="57">
        <f t="shared" ref="G71:O71" si="24">G69*G70</f>
        <v>0</v>
      </c>
      <c r="H71" s="57">
        <f t="shared" si="24"/>
        <v>0</v>
      </c>
      <c r="I71" s="57">
        <f t="shared" si="24"/>
        <v>0</v>
      </c>
      <c r="J71" s="57">
        <f t="shared" si="24"/>
        <v>0</v>
      </c>
      <c r="K71" s="57">
        <f t="shared" si="24"/>
        <v>0</v>
      </c>
      <c r="L71" s="57">
        <f t="shared" si="24"/>
        <v>0</v>
      </c>
      <c r="M71" s="57">
        <f t="shared" si="24"/>
        <v>0</v>
      </c>
      <c r="N71" s="57">
        <f t="shared" si="24"/>
        <v>0</v>
      </c>
      <c r="O71" s="57">
        <f t="shared" si="24"/>
        <v>0</v>
      </c>
      <c r="P71" s="6"/>
      <c r="T71" s="11"/>
      <c r="U71" s="11"/>
      <c r="V71" s="11"/>
    </row>
    <row r="72" spans="1:26" x14ac:dyDescent="0.25">
      <c r="A72" s="22"/>
      <c r="B72" s="236" t="s">
        <v>70</v>
      </c>
      <c r="C72" s="26" t="s">
        <v>141</v>
      </c>
      <c r="D72" s="57"/>
      <c r="E72" s="117"/>
      <c r="F72" s="117"/>
      <c r="G72" s="117"/>
      <c r="H72" s="117"/>
      <c r="I72" s="117"/>
      <c r="J72" s="117"/>
      <c r="K72" s="117"/>
      <c r="L72" s="117"/>
      <c r="M72" s="117"/>
      <c r="N72" s="117"/>
      <c r="O72" s="117"/>
      <c r="P72" s="6"/>
      <c r="T72" s="11"/>
      <c r="U72" s="11"/>
      <c r="V72" s="11"/>
    </row>
    <row r="73" spans="1:26" x14ac:dyDescent="0.25">
      <c r="A73" s="22"/>
      <c r="B73" s="237"/>
      <c r="C73" s="118" t="s">
        <v>186</v>
      </c>
      <c r="D73" s="57"/>
      <c r="E73" s="117"/>
      <c r="F73" s="117"/>
      <c r="G73" s="117"/>
      <c r="H73" s="117"/>
      <c r="I73" s="117"/>
      <c r="J73" s="117"/>
      <c r="K73" s="117"/>
      <c r="L73" s="117"/>
      <c r="M73" s="117"/>
      <c r="N73" s="117"/>
      <c r="O73" s="117"/>
      <c r="P73" s="6"/>
      <c r="T73" s="11"/>
      <c r="U73" s="11"/>
      <c r="V73" s="11"/>
    </row>
    <row r="74" spans="1:26" x14ac:dyDescent="0.25">
      <c r="A74" s="22"/>
      <c r="B74" s="238"/>
      <c r="C74" s="26" t="s">
        <v>95</v>
      </c>
      <c r="D74" s="57"/>
      <c r="E74" s="57">
        <f>E72*E73</f>
        <v>0</v>
      </c>
      <c r="F74" s="57">
        <f>F72*F73</f>
        <v>0</v>
      </c>
      <c r="G74" s="57">
        <f t="shared" ref="G74:O74" si="25">G72*G73</f>
        <v>0</v>
      </c>
      <c r="H74" s="57">
        <f t="shared" si="25"/>
        <v>0</v>
      </c>
      <c r="I74" s="57">
        <f t="shared" si="25"/>
        <v>0</v>
      </c>
      <c r="J74" s="57">
        <f t="shared" si="25"/>
        <v>0</v>
      </c>
      <c r="K74" s="57">
        <f t="shared" si="25"/>
        <v>0</v>
      </c>
      <c r="L74" s="57">
        <f t="shared" si="25"/>
        <v>0</v>
      </c>
      <c r="M74" s="57">
        <f t="shared" si="25"/>
        <v>0</v>
      </c>
      <c r="N74" s="57">
        <f t="shared" si="25"/>
        <v>0</v>
      </c>
      <c r="O74" s="57">
        <f t="shared" si="25"/>
        <v>0</v>
      </c>
      <c r="P74" s="6"/>
      <c r="T74" s="11"/>
      <c r="U74" s="11"/>
      <c r="V74" s="11"/>
    </row>
    <row r="75" spans="1:26" x14ac:dyDescent="0.25">
      <c r="A75" s="22"/>
      <c r="B75" s="236" t="s">
        <v>71</v>
      </c>
      <c r="C75" s="26" t="s">
        <v>141</v>
      </c>
      <c r="D75" s="57"/>
      <c r="E75" s="117"/>
      <c r="F75" s="117"/>
      <c r="G75" s="117"/>
      <c r="H75" s="117"/>
      <c r="I75" s="117"/>
      <c r="J75" s="117"/>
      <c r="K75" s="117"/>
      <c r="L75" s="117"/>
      <c r="M75" s="117"/>
      <c r="N75" s="117"/>
      <c r="O75" s="117"/>
      <c r="P75" s="6"/>
      <c r="T75" s="11"/>
      <c r="U75" s="11"/>
      <c r="V75" s="11"/>
    </row>
    <row r="76" spans="1:26" x14ac:dyDescent="0.25">
      <c r="A76" s="22"/>
      <c r="B76" s="237"/>
      <c r="C76" s="118" t="s">
        <v>186</v>
      </c>
      <c r="D76" s="57"/>
      <c r="E76" s="117"/>
      <c r="F76" s="117"/>
      <c r="G76" s="117"/>
      <c r="H76" s="117"/>
      <c r="I76" s="117"/>
      <c r="J76" s="117"/>
      <c r="K76" s="117"/>
      <c r="L76" s="117"/>
      <c r="M76" s="117"/>
      <c r="N76" s="117"/>
      <c r="O76" s="117"/>
      <c r="P76" s="6"/>
      <c r="T76" s="11"/>
      <c r="U76" s="11"/>
      <c r="V76" s="11"/>
    </row>
    <row r="77" spans="1:26" x14ac:dyDescent="0.25">
      <c r="A77" s="22"/>
      <c r="B77" s="238"/>
      <c r="C77" s="26" t="s">
        <v>95</v>
      </c>
      <c r="D77" s="57"/>
      <c r="E77" s="57">
        <f>E75*E76</f>
        <v>0</v>
      </c>
      <c r="F77" s="57">
        <f>F75*F76</f>
        <v>0</v>
      </c>
      <c r="G77" s="57">
        <f t="shared" ref="G77:O77" si="26">G75*G76</f>
        <v>0</v>
      </c>
      <c r="H77" s="57">
        <f t="shared" si="26"/>
        <v>0</v>
      </c>
      <c r="I77" s="57">
        <f t="shared" si="26"/>
        <v>0</v>
      </c>
      <c r="J77" s="57">
        <f t="shared" si="26"/>
        <v>0</v>
      </c>
      <c r="K77" s="57">
        <f t="shared" si="26"/>
        <v>0</v>
      </c>
      <c r="L77" s="57">
        <f t="shared" si="26"/>
        <v>0</v>
      </c>
      <c r="M77" s="57">
        <f t="shared" si="26"/>
        <v>0</v>
      </c>
      <c r="N77" s="57">
        <f t="shared" si="26"/>
        <v>0</v>
      </c>
      <c r="O77" s="57">
        <f t="shared" si="26"/>
        <v>0</v>
      </c>
      <c r="P77" s="6"/>
      <c r="T77" s="11"/>
      <c r="U77" s="11"/>
      <c r="V77" s="11"/>
    </row>
    <row r="78" spans="1:26" ht="21.75" customHeight="1" x14ac:dyDescent="0.25">
      <c r="A78" s="22"/>
      <c r="B78" s="71" t="s">
        <v>72</v>
      </c>
      <c r="C78" s="123" t="s">
        <v>141</v>
      </c>
      <c r="D78" s="72">
        <f>SUM(D79:D82)</f>
        <v>0</v>
      </c>
      <c r="E78" s="72">
        <f>E79+E82</f>
        <v>0</v>
      </c>
      <c r="F78" s="72">
        <f>F79+F82</f>
        <v>0</v>
      </c>
      <c r="G78" s="72">
        <f t="shared" ref="G78:O78" si="27">G79+G82</f>
        <v>0</v>
      </c>
      <c r="H78" s="72">
        <f t="shared" si="27"/>
        <v>0</v>
      </c>
      <c r="I78" s="72">
        <f t="shared" si="27"/>
        <v>0</v>
      </c>
      <c r="J78" s="72">
        <f t="shared" si="27"/>
        <v>0</v>
      </c>
      <c r="K78" s="72">
        <f t="shared" si="27"/>
        <v>0</v>
      </c>
      <c r="L78" s="72">
        <f t="shared" si="27"/>
        <v>0</v>
      </c>
      <c r="M78" s="72">
        <f t="shared" si="27"/>
        <v>0</v>
      </c>
      <c r="N78" s="72">
        <f t="shared" si="27"/>
        <v>0</v>
      </c>
      <c r="O78" s="72">
        <f t="shared" si="27"/>
        <v>0</v>
      </c>
      <c r="P78" s="6"/>
    </row>
    <row r="79" spans="1:26" x14ac:dyDescent="0.25">
      <c r="A79" s="22"/>
      <c r="B79" s="236" t="s">
        <v>73</v>
      </c>
      <c r="C79" s="26" t="s">
        <v>141</v>
      </c>
      <c r="D79" s="57"/>
      <c r="E79" s="117"/>
      <c r="F79" s="117"/>
      <c r="G79" s="117"/>
      <c r="H79" s="117"/>
      <c r="I79" s="117"/>
      <c r="J79" s="117"/>
      <c r="K79" s="117"/>
      <c r="L79" s="117"/>
      <c r="M79" s="117"/>
      <c r="N79" s="117"/>
      <c r="O79" s="117"/>
      <c r="P79" s="6"/>
      <c r="T79" s="11"/>
      <c r="U79" s="11"/>
      <c r="V79" s="11"/>
    </row>
    <row r="80" spans="1:26" x14ac:dyDescent="0.25">
      <c r="A80" s="22"/>
      <c r="B80" s="237"/>
      <c r="C80" s="119" t="s">
        <v>150</v>
      </c>
      <c r="D80" s="57"/>
      <c r="E80" s="117"/>
      <c r="F80" s="117"/>
      <c r="G80" s="117"/>
      <c r="H80" s="117"/>
      <c r="I80" s="117"/>
      <c r="J80" s="117"/>
      <c r="K80" s="117"/>
      <c r="L80" s="117"/>
      <c r="M80" s="117"/>
      <c r="N80" s="117"/>
      <c r="O80" s="117"/>
      <c r="P80" s="6"/>
      <c r="T80" s="11"/>
      <c r="U80" s="11"/>
      <c r="V80" s="11"/>
    </row>
    <row r="81" spans="1:24" x14ac:dyDescent="0.25">
      <c r="A81" s="22"/>
      <c r="B81" s="238"/>
      <c r="C81" s="26" t="s">
        <v>95</v>
      </c>
      <c r="D81" s="57"/>
      <c r="E81" s="57">
        <f>E79*E80</f>
        <v>0</v>
      </c>
      <c r="F81" s="57">
        <f>F79*F80</f>
        <v>0</v>
      </c>
      <c r="G81" s="57">
        <f t="shared" ref="G81:O81" si="28">G79*G80</f>
        <v>0</v>
      </c>
      <c r="H81" s="57">
        <f t="shared" si="28"/>
        <v>0</v>
      </c>
      <c r="I81" s="57">
        <f t="shared" si="28"/>
        <v>0</v>
      </c>
      <c r="J81" s="57">
        <f t="shared" si="28"/>
        <v>0</v>
      </c>
      <c r="K81" s="57">
        <f t="shared" si="28"/>
        <v>0</v>
      </c>
      <c r="L81" s="57">
        <f t="shared" si="28"/>
        <v>0</v>
      </c>
      <c r="M81" s="57">
        <f t="shared" si="28"/>
        <v>0</v>
      </c>
      <c r="N81" s="57">
        <f t="shared" si="28"/>
        <v>0</v>
      </c>
      <c r="O81" s="57">
        <f t="shared" si="28"/>
        <v>0</v>
      </c>
      <c r="P81" s="6"/>
      <c r="T81" s="11"/>
      <c r="U81" s="11"/>
      <c r="V81" s="11"/>
    </row>
    <row r="82" spans="1:24" x14ac:dyDescent="0.25">
      <c r="A82" s="22"/>
      <c r="B82" s="236" t="s">
        <v>74</v>
      </c>
      <c r="C82" s="26" t="s">
        <v>141</v>
      </c>
      <c r="D82" s="57"/>
      <c r="E82" s="117"/>
      <c r="F82" s="117"/>
      <c r="G82" s="117"/>
      <c r="H82" s="117"/>
      <c r="I82" s="117"/>
      <c r="J82" s="117"/>
      <c r="K82" s="117"/>
      <c r="L82" s="117"/>
      <c r="M82" s="117"/>
      <c r="N82" s="117"/>
      <c r="O82" s="117"/>
      <c r="P82" s="6"/>
      <c r="T82" s="11"/>
      <c r="U82" s="11"/>
      <c r="V82" s="11"/>
    </row>
    <row r="83" spans="1:24" x14ac:dyDescent="0.25">
      <c r="A83" s="22"/>
      <c r="B83" s="237"/>
      <c r="C83" s="119" t="s">
        <v>150</v>
      </c>
      <c r="D83" s="57"/>
      <c r="E83" s="117"/>
      <c r="F83" s="117"/>
      <c r="G83" s="117"/>
      <c r="H83" s="117"/>
      <c r="I83" s="117"/>
      <c r="J83" s="117"/>
      <c r="K83" s="117"/>
      <c r="L83" s="117"/>
      <c r="M83" s="117"/>
      <c r="N83" s="117"/>
      <c r="O83" s="117"/>
      <c r="P83" s="6"/>
      <c r="T83" s="11"/>
      <c r="U83" s="11"/>
      <c r="V83" s="11"/>
    </row>
    <row r="84" spans="1:24" x14ac:dyDescent="0.25">
      <c r="A84" s="22"/>
      <c r="B84" s="238"/>
      <c r="C84" s="26" t="s">
        <v>95</v>
      </c>
      <c r="D84" s="57"/>
      <c r="E84" s="57">
        <f>E82*E83</f>
        <v>0</v>
      </c>
      <c r="F84" s="57">
        <f>F82*F83</f>
        <v>0</v>
      </c>
      <c r="G84" s="57">
        <f t="shared" ref="G84:O84" si="29">G82*G83</f>
        <v>0</v>
      </c>
      <c r="H84" s="57">
        <f t="shared" si="29"/>
        <v>0</v>
      </c>
      <c r="I84" s="57">
        <f t="shared" si="29"/>
        <v>0</v>
      </c>
      <c r="J84" s="57">
        <f t="shared" si="29"/>
        <v>0</v>
      </c>
      <c r="K84" s="57">
        <f t="shared" si="29"/>
        <v>0</v>
      </c>
      <c r="L84" s="57">
        <f t="shared" si="29"/>
        <v>0</v>
      </c>
      <c r="M84" s="57">
        <f t="shared" si="29"/>
        <v>0</v>
      </c>
      <c r="N84" s="57">
        <f t="shared" si="29"/>
        <v>0</v>
      </c>
      <c r="O84" s="57">
        <f t="shared" si="29"/>
        <v>0</v>
      </c>
      <c r="P84" s="6"/>
      <c r="T84" s="11"/>
      <c r="U84" s="11"/>
      <c r="V84" s="11"/>
    </row>
    <row r="85" spans="1:24" ht="21.75" customHeight="1" x14ac:dyDescent="0.25">
      <c r="A85" s="22"/>
      <c r="B85" s="71" t="s">
        <v>75</v>
      </c>
      <c r="C85" s="123" t="s">
        <v>141</v>
      </c>
      <c r="D85" s="72">
        <f>SUM(D86:D89)</f>
        <v>0</v>
      </c>
      <c r="E85" s="72">
        <f>E86+E89</f>
        <v>0</v>
      </c>
      <c r="F85" s="72">
        <f t="shared" ref="F85:O85" si="30">F86+F89</f>
        <v>0</v>
      </c>
      <c r="G85" s="72">
        <f t="shared" si="30"/>
        <v>0</v>
      </c>
      <c r="H85" s="72">
        <f t="shared" si="30"/>
        <v>0</v>
      </c>
      <c r="I85" s="72">
        <f t="shared" si="30"/>
        <v>0</v>
      </c>
      <c r="J85" s="72">
        <f t="shared" si="30"/>
        <v>0</v>
      </c>
      <c r="K85" s="72">
        <f t="shared" si="30"/>
        <v>0</v>
      </c>
      <c r="L85" s="72">
        <f t="shared" si="30"/>
        <v>0</v>
      </c>
      <c r="M85" s="72">
        <f t="shared" si="30"/>
        <v>0</v>
      </c>
      <c r="N85" s="72">
        <f t="shared" si="30"/>
        <v>0</v>
      </c>
      <c r="O85" s="72">
        <f t="shared" si="30"/>
        <v>0</v>
      </c>
      <c r="P85" s="6"/>
    </row>
    <row r="86" spans="1:24" ht="14.25" customHeight="1" x14ac:dyDescent="0.25">
      <c r="A86" s="22"/>
      <c r="B86" s="236" t="s">
        <v>76</v>
      </c>
      <c r="C86" s="26" t="s">
        <v>141</v>
      </c>
      <c r="D86" s="57"/>
      <c r="E86" s="117"/>
      <c r="F86" s="117"/>
      <c r="G86" s="117"/>
      <c r="H86" s="117"/>
      <c r="I86" s="117"/>
      <c r="J86" s="117"/>
      <c r="K86" s="117"/>
      <c r="L86" s="117"/>
      <c r="M86" s="117"/>
      <c r="N86" s="117"/>
      <c r="O86" s="117"/>
      <c r="P86" s="6"/>
      <c r="T86" s="11"/>
      <c r="U86" s="11"/>
      <c r="V86" s="11"/>
    </row>
    <row r="87" spans="1:24" ht="14.25" customHeight="1" x14ac:dyDescent="0.25">
      <c r="A87" s="22"/>
      <c r="B87" s="237"/>
      <c r="C87" s="119" t="s">
        <v>186</v>
      </c>
      <c r="D87" s="57"/>
      <c r="E87" s="117"/>
      <c r="F87" s="117"/>
      <c r="G87" s="117"/>
      <c r="H87" s="117"/>
      <c r="I87" s="117"/>
      <c r="J87" s="117"/>
      <c r="K87" s="117"/>
      <c r="L87" s="117"/>
      <c r="M87" s="117"/>
      <c r="N87" s="117"/>
      <c r="O87" s="117"/>
      <c r="P87" s="6"/>
      <c r="T87" s="11"/>
      <c r="U87" s="11"/>
      <c r="V87" s="11"/>
    </row>
    <row r="88" spans="1:24" ht="14.25" customHeight="1" x14ac:dyDescent="0.25">
      <c r="A88" s="22"/>
      <c r="B88" s="238"/>
      <c r="C88" s="26" t="s">
        <v>95</v>
      </c>
      <c r="D88" s="57"/>
      <c r="E88" s="57">
        <f>E86*E87</f>
        <v>0</v>
      </c>
      <c r="F88" s="57">
        <f>F86*F87</f>
        <v>0</v>
      </c>
      <c r="G88" s="57">
        <f t="shared" ref="G88:O88" si="31">G86*G87</f>
        <v>0</v>
      </c>
      <c r="H88" s="57">
        <f t="shared" si="31"/>
        <v>0</v>
      </c>
      <c r="I88" s="57">
        <f t="shared" si="31"/>
        <v>0</v>
      </c>
      <c r="J88" s="57">
        <f t="shared" si="31"/>
        <v>0</v>
      </c>
      <c r="K88" s="57">
        <f t="shared" si="31"/>
        <v>0</v>
      </c>
      <c r="L88" s="57">
        <f t="shared" si="31"/>
        <v>0</v>
      </c>
      <c r="M88" s="57">
        <f t="shared" si="31"/>
        <v>0</v>
      </c>
      <c r="N88" s="57">
        <f t="shared" si="31"/>
        <v>0</v>
      </c>
      <c r="O88" s="57">
        <f t="shared" si="31"/>
        <v>0</v>
      </c>
      <c r="P88" s="6"/>
      <c r="T88" s="11"/>
      <c r="U88" s="11"/>
      <c r="V88" s="11"/>
    </row>
    <row r="89" spans="1:24" ht="14.25" customHeight="1" x14ac:dyDescent="0.25">
      <c r="A89" s="22"/>
      <c r="B89" s="236" t="s">
        <v>77</v>
      </c>
      <c r="C89" s="26" t="s">
        <v>141</v>
      </c>
      <c r="D89" s="57"/>
      <c r="E89" s="117"/>
      <c r="F89" s="117"/>
      <c r="G89" s="117"/>
      <c r="H89" s="117"/>
      <c r="I89" s="117"/>
      <c r="J89" s="117"/>
      <c r="K89" s="117"/>
      <c r="L89" s="117"/>
      <c r="M89" s="117"/>
      <c r="N89" s="117"/>
      <c r="O89" s="117"/>
      <c r="P89" s="6"/>
      <c r="T89" s="12"/>
      <c r="U89" s="12"/>
      <c r="V89" s="12"/>
      <c r="W89" s="12"/>
      <c r="X89" s="12"/>
    </row>
    <row r="90" spans="1:24" ht="14.25" customHeight="1" x14ac:dyDescent="0.25">
      <c r="A90" s="22"/>
      <c r="B90" s="237"/>
      <c r="C90" s="119" t="s">
        <v>186</v>
      </c>
      <c r="D90" s="57"/>
      <c r="E90" s="117"/>
      <c r="F90" s="117"/>
      <c r="G90" s="117"/>
      <c r="H90" s="117"/>
      <c r="I90" s="117"/>
      <c r="J90" s="117"/>
      <c r="K90" s="117"/>
      <c r="L90" s="117"/>
      <c r="M90" s="117"/>
      <c r="N90" s="117"/>
      <c r="O90" s="117"/>
      <c r="P90" s="6"/>
      <c r="T90" s="12"/>
      <c r="U90" s="12"/>
      <c r="V90" s="12"/>
      <c r="W90" s="12"/>
      <c r="X90" s="12"/>
    </row>
    <row r="91" spans="1:24" ht="14.25" customHeight="1" x14ac:dyDescent="0.25">
      <c r="A91" s="22"/>
      <c r="B91" s="238"/>
      <c r="C91" s="26" t="s">
        <v>95</v>
      </c>
      <c r="D91" s="57"/>
      <c r="E91" s="57">
        <f>E89*E90</f>
        <v>0</v>
      </c>
      <c r="F91" s="57">
        <f>F89*F90</f>
        <v>0</v>
      </c>
      <c r="G91" s="57">
        <f t="shared" ref="G91:O91" si="32">G89*G90</f>
        <v>0</v>
      </c>
      <c r="H91" s="57">
        <f t="shared" si="32"/>
        <v>0</v>
      </c>
      <c r="I91" s="57">
        <f t="shared" si="32"/>
        <v>0</v>
      </c>
      <c r="J91" s="57">
        <f t="shared" si="32"/>
        <v>0</v>
      </c>
      <c r="K91" s="57">
        <f t="shared" si="32"/>
        <v>0</v>
      </c>
      <c r="L91" s="57">
        <f t="shared" si="32"/>
        <v>0</v>
      </c>
      <c r="M91" s="57">
        <f t="shared" si="32"/>
        <v>0</v>
      </c>
      <c r="N91" s="57">
        <f t="shared" si="32"/>
        <v>0</v>
      </c>
      <c r="O91" s="57">
        <f t="shared" si="32"/>
        <v>0</v>
      </c>
      <c r="P91" s="6"/>
      <c r="T91" s="12"/>
      <c r="U91" s="12"/>
      <c r="V91" s="12"/>
      <c r="W91" s="12"/>
      <c r="X91" s="12"/>
    </row>
    <row r="92" spans="1:24" ht="21.75" customHeight="1" x14ac:dyDescent="0.25">
      <c r="A92" s="22"/>
      <c r="B92" s="71" t="s">
        <v>78</v>
      </c>
      <c r="C92" s="123" t="s">
        <v>141</v>
      </c>
      <c r="D92" s="72">
        <f>SUM(D93:D99)</f>
        <v>0</v>
      </c>
      <c r="E92" s="72">
        <f>E93+E96+E99</f>
        <v>0</v>
      </c>
      <c r="F92" s="72">
        <f>F93+F96+F99</f>
        <v>0</v>
      </c>
      <c r="G92" s="72">
        <f t="shared" ref="G92:O92" si="33">G93+G96+G99</f>
        <v>0</v>
      </c>
      <c r="H92" s="72">
        <f t="shared" si="33"/>
        <v>0</v>
      </c>
      <c r="I92" s="72">
        <f t="shared" si="33"/>
        <v>0</v>
      </c>
      <c r="J92" s="72">
        <f t="shared" si="33"/>
        <v>0</v>
      </c>
      <c r="K92" s="72">
        <f t="shared" si="33"/>
        <v>0</v>
      </c>
      <c r="L92" s="72">
        <f t="shared" si="33"/>
        <v>0</v>
      </c>
      <c r="M92" s="72">
        <f t="shared" si="33"/>
        <v>0</v>
      </c>
      <c r="N92" s="72">
        <f t="shared" si="33"/>
        <v>0</v>
      </c>
      <c r="O92" s="72">
        <f t="shared" si="33"/>
        <v>0</v>
      </c>
      <c r="P92" s="6"/>
      <c r="T92" s="12"/>
      <c r="U92" s="12"/>
      <c r="V92" s="12"/>
      <c r="W92" s="12"/>
      <c r="X92" s="12"/>
    </row>
    <row r="93" spans="1:24" x14ac:dyDescent="0.25">
      <c r="A93" s="22"/>
      <c r="B93" s="236" t="s">
        <v>79</v>
      </c>
      <c r="C93" s="26" t="s">
        <v>141</v>
      </c>
      <c r="D93" s="57"/>
      <c r="E93" s="117"/>
      <c r="F93" s="117"/>
      <c r="G93" s="117"/>
      <c r="H93" s="117"/>
      <c r="I93" s="117"/>
      <c r="J93" s="117"/>
      <c r="K93" s="117"/>
      <c r="L93" s="117"/>
      <c r="M93" s="117"/>
      <c r="N93" s="117"/>
      <c r="O93" s="117"/>
      <c r="P93" s="6"/>
      <c r="T93" s="12"/>
      <c r="U93" s="12"/>
      <c r="V93" s="12"/>
      <c r="W93" s="12"/>
      <c r="X93" s="12"/>
    </row>
    <row r="94" spans="1:24" x14ac:dyDescent="0.25">
      <c r="A94" s="22"/>
      <c r="B94" s="237"/>
      <c r="C94" s="119" t="s">
        <v>186</v>
      </c>
      <c r="D94" s="57"/>
      <c r="E94" s="117"/>
      <c r="F94" s="117"/>
      <c r="G94" s="117"/>
      <c r="H94" s="117"/>
      <c r="I94" s="117"/>
      <c r="J94" s="117"/>
      <c r="K94" s="117"/>
      <c r="L94" s="117"/>
      <c r="M94" s="117"/>
      <c r="N94" s="117"/>
      <c r="O94" s="117"/>
      <c r="P94" s="6"/>
      <c r="T94" s="12"/>
      <c r="U94" s="12"/>
      <c r="V94" s="12"/>
      <c r="W94" s="12"/>
      <c r="X94" s="12"/>
    </row>
    <row r="95" spans="1:24" x14ac:dyDescent="0.25">
      <c r="A95" s="22"/>
      <c r="B95" s="238"/>
      <c r="C95" s="26" t="s">
        <v>95</v>
      </c>
      <c r="D95" s="57"/>
      <c r="E95" s="57">
        <f>E93*E94</f>
        <v>0</v>
      </c>
      <c r="F95" s="57">
        <f>F93*F94</f>
        <v>0</v>
      </c>
      <c r="G95" s="57">
        <f t="shared" ref="G95:O95" si="34">G93*G94</f>
        <v>0</v>
      </c>
      <c r="H95" s="57">
        <f t="shared" si="34"/>
        <v>0</v>
      </c>
      <c r="I95" s="57">
        <f t="shared" si="34"/>
        <v>0</v>
      </c>
      <c r="J95" s="57">
        <f t="shared" si="34"/>
        <v>0</v>
      </c>
      <c r="K95" s="57">
        <f t="shared" si="34"/>
        <v>0</v>
      </c>
      <c r="L95" s="57">
        <f t="shared" si="34"/>
        <v>0</v>
      </c>
      <c r="M95" s="57">
        <f t="shared" si="34"/>
        <v>0</v>
      </c>
      <c r="N95" s="57">
        <f t="shared" si="34"/>
        <v>0</v>
      </c>
      <c r="O95" s="57">
        <f t="shared" si="34"/>
        <v>0</v>
      </c>
      <c r="P95" s="6"/>
      <c r="T95" s="12"/>
      <c r="U95" s="12"/>
      <c r="V95" s="12"/>
      <c r="W95" s="12"/>
      <c r="X95" s="12"/>
    </row>
    <row r="96" spans="1:24" x14ac:dyDescent="0.25">
      <c r="A96" s="22"/>
      <c r="B96" s="236" t="s">
        <v>80</v>
      </c>
      <c r="C96" s="26" t="s">
        <v>141</v>
      </c>
      <c r="D96" s="57"/>
      <c r="E96" s="117"/>
      <c r="F96" s="117"/>
      <c r="G96" s="117"/>
      <c r="H96" s="117"/>
      <c r="I96" s="117"/>
      <c r="J96" s="117"/>
      <c r="K96" s="117"/>
      <c r="L96" s="117"/>
      <c r="M96" s="117"/>
      <c r="N96" s="117"/>
      <c r="O96" s="117"/>
      <c r="P96" s="6"/>
      <c r="T96" s="12"/>
      <c r="U96" s="12"/>
      <c r="V96" s="12"/>
      <c r="W96" s="12"/>
      <c r="X96" s="12"/>
    </row>
    <row r="97" spans="1:24" x14ac:dyDescent="0.25">
      <c r="A97" s="22"/>
      <c r="B97" s="237"/>
      <c r="C97" s="119" t="s">
        <v>186</v>
      </c>
      <c r="D97" s="57"/>
      <c r="E97" s="117"/>
      <c r="F97" s="117"/>
      <c r="G97" s="117"/>
      <c r="H97" s="117"/>
      <c r="I97" s="117"/>
      <c r="J97" s="117"/>
      <c r="K97" s="117"/>
      <c r="L97" s="117"/>
      <c r="M97" s="117"/>
      <c r="N97" s="117"/>
      <c r="O97" s="117"/>
      <c r="P97" s="6"/>
      <c r="T97" s="12"/>
      <c r="U97" s="12"/>
      <c r="V97" s="12"/>
      <c r="W97" s="12"/>
      <c r="X97" s="12"/>
    </row>
    <row r="98" spans="1:24" x14ac:dyDescent="0.25">
      <c r="A98" s="22"/>
      <c r="B98" s="238"/>
      <c r="C98" s="26" t="s">
        <v>95</v>
      </c>
      <c r="D98" s="74"/>
      <c r="E98" s="74">
        <f>E96*E97</f>
        <v>0</v>
      </c>
      <c r="F98" s="74">
        <f>F96*F97</f>
        <v>0</v>
      </c>
      <c r="G98" s="74">
        <f t="shared" ref="G98:O98" si="35">G96*G97</f>
        <v>0</v>
      </c>
      <c r="H98" s="74">
        <f t="shared" si="35"/>
        <v>0</v>
      </c>
      <c r="I98" s="74">
        <f t="shared" si="35"/>
        <v>0</v>
      </c>
      <c r="J98" s="74">
        <f t="shared" si="35"/>
        <v>0</v>
      </c>
      <c r="K98" s="74">
        <f t="shared" si="35"/>
        <v>0</v>
      </c>
      <c r="L98" s="74">
        <f t="shared" si="35"/>
        <v>0</v>
      </c>
      <c r="M98" s="74">
        <f t="shared" si="35"/>
        <v>0</v>
      </c>
      <c r="N98" s="74">
        <f t="shared" si="35"/>
        <v>0</v>
      </c>
      <c r="O98" s="74">
        <f t="shared" si="35"/>
        <v>0</v>
      </c>
      <c r="P98" s="6"/>
      <c r="T98" s="12"/>
      <c r="U98" s="12"/>
      <c r="V98" s="12"/>
      <c r="W98" s="12"/>
      <c r="X98" s="12"/>
    </row>
    <row r="99" spans="1:24" ht="15.75" customHeight="1" x14ac:dyDescent="0.25">
      <c r="A99" s="22"/>
      <c r="B99" s="236" t="s">
        <v>81</v>
      </c>
      <c r="C99" s="26" t="s">
        <v>141</v>
      </c>
      <c r="D99" s="57"/>
      <c r="E99" s="117"/>
      <c r="F99" s="117"/>
      <c r="G99" s="117"/>
      <c r="H99" s="117"/>
      <c r="I99" s="117"/>
      <c r="J99" s="117"/>
      <c r="K99" s="117"/>
      <c r="L99" s="117"/>
      <c r="M99" s="117"/>
      <c r="N99" s="117"/>
      <c r="O99" s="117"/>
      <c r="P99" s="6"/>
      <c r="T99" s="12"/>
      <c r="U99" s="12"/>
      <c r="V99" s="12"/>
      <c r="W99" s="12"/>
      <c r="X99" s="12"/>
    </row>
    <row r="100" spans="1:24" ht="15.75" customHeight="1" x14ac:dyDescent="0.25">
      <c r="A100" s="22"/>
      <c r="B100" s="237"/>
      <c r="C100" s="119" t="s">
        <v>186</v>
      </c>
      <c r="D100" s="57"/>
      <c r="E100" s="117"/>
      <c r="F100" s="117"/>
      <c r="G100" s="117"/>
      <c r="H100" s="117"/>
      <c r="I100" s="117"/>
      <c r="J100" s="117"/>
      <c r="K100" s="117"/>
      <c r="L100" s="117"/>
      <c r="M100" s="117"/>
      <c r="N100" s="117"/>
      <c r="O100" s="117"/>
      <c r="P100" s="6"/>
      <c r="T100" s="12"/>
      <c r="U100" s="12"/>
      <c r="V100" s="12"/>
      <c r="W100" s="12"/>
      <c r="X100" s="12"/>
    </row>
    <row r="101" spans="1:24" ht="15.75" customHeight="1" x14ac:dyDescent="0.25">
      <c r="A101" s="22"/>
      <c r="B101" s="238"/>
      <c r="C101" s="26" t="s">
        <v>95</v>
      </c>
      <c r="D101" s="57"/>
      <c r="E101" s="57">
        <f>E99*E100</f>
        <v>0</v>
      </c>
      <c r="F101" s="57">
        <f>F99*F100</f>
        <v>0</v>
      </c>
      <c r="G101" s="57">
        <f t="shared" ref="G101:O101" si="36">G99*G100</f>
        <v>0</v>
      </c>
      <c r="H101" s="57">
        <f t="shared" si="36"/>
        <v>0</v>
      </c>
      <c r="I101" s="57">
        <f t="shared" si="36"/>
        <v>0</v>
      </c>
      <c r="J101" s="57">
        <f t="shared" si="36"/>
        <v>0</v>
      </c>
      <c r="K101" s="57">
        <f t="shared" si="36"/>
        <v>0</v>
      </c>
      <c r="L101" s="57">
        <f t="shared" si="36"/>
        <v>0</v>
      </c>
      <c r="M101" s="57">
        <f t="shared" si="36"/>
        <v>0</v>
      </c>
      <c r="N101" s="57">
        <f t="shared" si="36"/>
        <v>0</v>
      </c>
      <c r="O101" s="57">
        <f t="shared" si="36"/>
        <v>0</v>
      </c>
      <c r="P101" s="6"/>
      <c r="T101" s="12"/>
      <c r="U101" s="12"/>
      <c r="V101" s="12"/>
      <c r="W101" s="12"/>
      <c r="X101" s="12"/>
    </row>
    <row r="102" spans="1:24" ht="21.75" customHeight="1" x14ac:dyDescent="0.25">
      <c r="A102" s="22"/>
      <c r="B102" s="71" t="s">
        <v>82</v>
      </c>
      <c r="C102" s="123" t="s">
        <v>141</v>
      </c>
      <c r="D102" s="72">
        <f>SUM(D103:D115)</f>
        <v>0</v>
      </c>
      <c r="E102" s="72">
        <f>E103+E106+E109+E112+E115</f>
        <v>0</v>
      </c>
      <c r="F102" s="72">
        <f t="shared" ref="F102:O102" si="37">F103+F106+F109+F112+F115</f>
        <v>0</v>
      </c>
      <c r="G102" s="72">
        <f t="shared" si="37"/>
        <v>0</v>
      </c>
      <c r="H102" s="72">
        <f t="shared" si="37"/>
        <v>0</v>
      </c>
      <c r="I102" s="72">
        <f t="shared" si="37"/>
        <v>0</v>
      </c>
      <c r="J102" s="72">
        <f t="shared" si="37"/>
        <v>0</v>
      </c>
      <c r="K102" s="72">
        <f t="shared" si="37"/>
        <v>0</v>
      </c>
      <c r="L102" s="72">
        <f t="shared" si="37"/>
        <v>0</v>
      </c>
      <c r="M102" s="72">
        <f t="shared" si="37"/>
        <v>0</v>
      </c>
      <c r="N102" s="72">
        <f t="shared" si="37"/>
        <v>0</v>
      </c>
      <c r="O102" s="72">
        <f t="shared" si="37"/>
        <v>0</v>
      </c>
      <c r="P102" s="6"/>
      <c r="T102" s="12"/>
      <c r="U102" s="12"/>
      <c r="V102" s="12"/>
      <c r="W102" s="12"/>
      <c r="X102" s="12"/>
    </row>
    <row r="103" spans="1:24" x14ac:dyDescent="0.25">
      <c r="A103" s="22"/>
      <c r="B103" s="236" t="s">
        <v>83</v>
      </c>
      <c r="C103" s="26" t="s">
        <v>141</v>
      </c>
      <c r="D103" s="57"/>
      <c r="E103" s="117"/>
      <c r="F103" s="117"/>
      <c r="G103" s="117"/>
      <c r="H103" s="117"/>
      <c r="I103" s="117"/>
      <c r="J103" s="117"/>
      <c r="K103" s="117"/>
      <c r="L103" s="117"/>
      <c r="M103" s="117"/>
      <c r="N103" s="117"/>
      <c r="O103" s="117"/>
      <c r="P103" s="6"/>
      <c r="T103" s="11"/>
      <c r="U103" s="11"/>
      <c r="V103" s="11"/>
    </row>
    <row r="104" spans="1:24" x14ac:dyDescent="0.25">
      <c r="A104" s="22"/>
      <c r="B104" s="237"/>
      <c r="C104" s="119" t="s">
        <v>186</v>
      </c>
      <c r="D104" s="57"/>
      <c r="E104" s="117"/>
      <c r="F104" s="117"/>
      <c r="G104" s="117"/>
      <c r="H104" s="117"/>
      <c r="I104" s="117"/>
      <c r="J104" s="117"/>
      <c r="K104" s="117"/>
      <c r="L104" s="117"/>
      <c r="M104" s="117"/>
      <c r="N104" s="117"/>
      <c r="O104" s="117"/>
      <c r="P104" s="6"/>
      <c r="T104" s="11"/>
      <c r="U104" s="11"/>
      <c r="V104" s="11"/>
    </row>
    <row r="105" spans="1:24" x14ac:dyDescent="0.25">
      <c r="A105" s="22"/>
      <c r="B105" s="238"/>
      <c r="C105" s="26" t="s">
        <v>95</v>
      </c>
      <c r="D105" s="74"/>
      <c r="E105" s="57">
        <f>E103*E104</f>
        <v>0</v>
      </c>
      <c r="F105" s="57">
        <f>F103*F104</f>
        <v>0</v>
      </c>
      <c r="G105" s="57">
        <f t="shared" ref="G105:O105" si="38">G103*G104</f>
        <v>0</v>
      </c>
      <c r="H105" s="57">
        <f t="shared" si="38"/>
        <v>0</v>
      </c>
      <c r="I105" s="57">
        <f t="shared" si="38"/>
        <v>0</v>
      </c>
      <c r="J105" s="57">
        <f t="shared" si="38"/>
        <v>0</v>
      </c>
      <c r="K105" s="57">
        <f t="shared" si="38"/>
        <v>0</v>
      </c>
      <c r="L105" s="57">
        <f t="shared" si="38"/>
        <v>0</v>
      </c>
      <c r="M105" s="57">
        <f t="shared" si="38"/>
        <v>0</v>
      </c>
      <c r="N105" s="57">
        <f t="shared" si="38"/>
        <v>0</v>
      </c>
      <c r="O105" s="57">
        <f t="shared" si="38"/>
        <v>0</v>
      </c>
      <c r="P105" s="6"/>
      <c r="T105" s="11"/>
      <c r="U105" s="11"/>
      <c r="V105" s="11"/>
    </row>
    <row r="106" spans="1:24" ht="15" customHeight="1" x14ac:dyDescent="0.25">
      <c r="A106" s="22"/>
      <c r="B106" s="236" t="s">
        <v>84</v>
      </c>
      <c r="C106" s="26" t="s">
        <v>141</v>
      </c>
      <c r="D106" s="57"/>
      <c r="E106" s="117"/>
      <c r="F106" s="117"/>
      <c r="G106" s="117"/>
      <c r="H106" s="117"/>
      <c r="I106" s="117"/>
      <c r="J106" s="117"/>
      <c r="K106" s="117"/>
      <c r="L106" s="117"/>
      <c r="M106" s="117"/>
      <c r="N106" s="117"/>
      <c r="O106" s="117"/>
      <c r="P106" s="6"/>
      <c r="T106" s="11"/>
      <c r="U106" s="11"/>
      <c r="V106" s="11"/>
    </row>
    <row r="107" spans="1:24" ht="15" customHeight="1" x14ac:dyDescent="0.25">
      <c r="A107" s="22"/>
      <c r="B107" s="237"/>
      <c r="C107" s="119" t="s">
        <v>186</v>
      </c>
      <c r="D107" s="57"/>
      <c r="E107" s="117"/>
      <c r="F107" s="117"/>
      <c r="G107" s="117"/>
      <c r="H107" s="117"/>
      <c r="I107" s="117"/>
      <c r="J107" s="117"/>
      <c r="K107" s="117"/>
      <c r="L107" s="117"/>
      <c r="M107" s="117"/>
      <c r="N107" s="117"/>
      <c r="O107" s="117"/>
      <c r="P107" s="6"/>
      <c r="T107" s="11"/>
      <c r="U107" s="11"/>
      <c r="V107" s="11"/>
    </row>
    <row r="108" spans="1:24" ht="15" customHeight="1" x14ac:dyDescent="0.25">
      <c r="A108" s="22"/>
      <c r="B108" s="238"/>
      <c r="C108" s="26" t="s">
        <v>95</v>
      </c>
      <c r="D108" s="57"/>
      <c r="E108" s="57">
        <f>E106*E107</f>
        <v>0</v>
      </c>
      <c r="F108" s="57">
        <f>F106*F107</f>
        <v>0</v>
      </c>
      <c r="G108" s="57">
        <f t="shared" ref="G108:O108" si="39">G106*G107</f>
        <v>0</v>
      </c>
      <c r="H108" s="57">
        <f t="shared" si="39"/>
        <v>0</v>
      </c>
      <c r="I108" s="57">
        <f t="shared" si="39"/>
        <v>0</v>
      </c>
      <c r="J108" s="57">
        <f t="shared" si="39"/>
        <v>0</v>
      </c>
      <c r="K108" s="57">
        <f t="shared" si="39"/>
        <v>0</v>
      </c>
      <c r="L108" s="57">
        <f t="shared" si="39"/>
        <v>0</v>
      </c>
      <c r="M108" s="57">
        <f t="shared" si="39"/>
        <v>0</v>
      </c>
      <c r="N108" s="57">
        <f t="shared" si="39"/>
        <v>0</v>
      </c>
      <c r="O108" s="57">
        <f t="shared" si="39"/>
        <v>0</v>
      </c>
      <c r="P108" s="6"/>
      <c r="T108" s="11"/>
      <c r="U108" s="11"/>
      <c r="V108" s="11"/>
    </row>
    <row r="109" spans="1:24" x14ac:dyDescent="0.25">
      <c r="A109" s="22"/>
      <c r="B109" s="236" t="s">
        <v>85</v>
      </c>
      <c r="C109" s="26" t="s">
        <v>141</v>
      </c>
      <c r="D109" s="57"/>
      <c r="E109" s="117"/>
      <c r="F109" s="117"/>
      <c r="G109" s="117"/>
      <c r="H109" s="117"/>
      <c r="I109" s="117"/>
      <c r="J109" s="117"/>
      <c r="K109" s="117"/>
      <c r="L109" s="117"/>
      <c r="M109" s="117"/>
      <c r="N109" s="117"/>
      <c r="O109" s="117"/>
      <c r="P109" s="6"/>
      <c r="T109" s="11"/>
      <c r="U109" s="11"/>
      <c r="V109" s="11"/>
    </row>
    <row r="110" spans="1:24" x14ac:dyDescent="0.25">
      <c r="A110" s="22"/>
      <c r="B110" s="237"/>
      <c r="C110" s="119" t="s">
        <v>186</v>
      </c>
      <c r="D110" s="57"/>
      <c r="E110" s="117"/>
      <c r="F110" s="117"/>
      <c r="G110" s="117"/>
      <c r="H110" s="117"/>
      <c r="I110" s="117"/>
      <c r="J110" s="117"/>
      <c r="K110" s="117"/>
      <c r="L110" s="117"/>
      <c r="M110" s="117"/>
      <c r="N110" s="117"/>
      <c r="O110" s="117"/>
      <c r="P110" s="6"/>
      <c r="T110" s="11"/>
      <c r="U110" s="11"/>
      <c r="V110" s="11"/>
    </row>
    <row r="111" spans="1:24" x14ac:dyDescent="0.25">
      <c r="A111" s="22"/>
      <c r="B111" s="238"/>
      <c r="C111" s="26" t="s">
        <v>95</v>
      </c>
      <c r="D111" s="57"/>
      <c r="E111" s="57">
        <f>E109*E110</f>
        <v>0</v>
      </c>
      <c r="F111" s="57">
        <f>F109*F110</f>
        <v>0</v>
      </c>
      <c r="G111" s="57">
        <f t="shared" ref="G111:O111" si="40">G109*G110</f>
        <v>0</v>
      </c>
      <c r="H111" s="57">
        <f t="shared" si="40"/>
        <v>0</v>
      </c>
      <c r="I111" s="57">
        <f t="shared" si="40"/>
        <v>0</v>
      </c>
      <c r="J111" s="57">
        <f t="shared" si="40"/>
        <v>0</v>
      </c>
      <c r="K111" s="57">
        <f t="shared" si="40"/>
        <v>0</v>
      </c>
      <c r="L111" s="57">
        <f t="shared" si="40"/>
        <v>0</v>
      </c>
      <c r="M111" s="57">
        <f t="shared" si="40"/>
        <v>0</v>
      </c>
      <c r="N111" s="57">
        <f t="shared" si="40"/>
        <v>0</v>
      </c>
      <c r="O111" s="57">
        <f t="shared" si="40"/>
        <v>0</v>
      </c>
      <c r="P111" s="6"/>
      <c r="T111" s="11"/>
      <c r="U111" s="11"/>
      <c r="V111" s="11"/>
    </row>
    <row r="112" spans="1:24" x14ac:dyDescent="0.25">
      <c r="A112" s="22"/>
      <c r="B112" s="236" t="s">
        <v>86</v>
      </c>
      <c r="C112" s="26" t="s">
        <v>141</v>
      </c>
      <c r="D112" s="57"/>
      <c r="E112" s="117"/>
      <c r="F112" s="117"/>
      <c r="G112" s="117"/>
      <c r="H112" s="117"/>
      <c r="I112" s="117"/>
      <c r="J112" s="117"/>
      <c r="K112" s="117"/>
      <c r="L112" s="117"/>
      <c r="M112" s="117"/>
      <c r="N112" s="117"/>
      <c r="O112" s="117"/>
      <c r="P112" s="6"/>
      <c r="T112" s="11"/>
      <c r="U112" s="11"/>
      <c r="V112" s="11"/>
    </row>
    <row r="113" spans="1:22" x14ac:dyDescent="0.25">
      <c r="A113" s="22"/>
      <c r="B113" s="237"/>
      <c r="C113" s="119" t="s">
        <v>186</v>
      </c>
      <c r="D113" s="57"/>
      <c r="E113" s="117"/>
      <c r="F113" s="117"/>
      <c r="G113" s="117"/>
      <c r="H113" s="117"/>
      <c r="I113" s="117"/>
      <c r="J113" s="117"/>
      <c r="K113" s="117"/>
      <c r="L113" s="117"/>
      <c r="M113" s="117"/>
      <c r="N113" s="117"/>
      <c r="O113" s="117"/>
      <c r="P113" s="6"/>
      <c r="T113" s="11"/>
      <c r="U113" s="11"/>
      <c r="V113" s="11"/>
    </row>
    <row r="114" spans="1:22" x14ac:dyDescent="0.25">
      <c r="A114" s="22"/>
      <c r="B114" s="238"/>
      <c r="C114" s="26" t="s">
        <v>95</v>
      </c>
      <c r="D114" s="57"/>
      <c r="E114" s="57">
        <f>E112*E113</f>
        <v>0</v>
      </c>
      <c r="F114" s="57">
        <f>F112*F113</f>
        <v>0</v>
      </c>
      <c r="G114" s="57">
        <f t="shared" ref="G114:O114" si="41">G112*G113</f>
        <v>0</v>
      </c>
      <c r="H114" s="57">
        <f t="shared" si="41"/>
        <v>0</v>
      </c>
      <c r="I114" s="57">
        <f t="shared" si="41"/>
        <v>0</v>
      </c>
      <c r="J114" s="57">
        <f t="shared" si="41"/>
        <v>0</v>
      </c>
      <c r="K114" s="57">
        <f t="shared" si="41"/>
        <v>0</v>
      </c>
      <c r="L114" s="57">
        <f t="shared" si="41"/>
        <v>0</v>
      </c>
      <c r="M114" s="57">
        <f t="shared" si="41"/>
        <v>0</v>
      </c>
      <c r="N114" s="57">
        <f t="shared" si="41"/>
        <v>0</v>
      </c>
      <c r="O114" s="57">
        <f t="shared" si="41"/>
        <v>0</v>
      </c>
      <c r="P114" s="6"/>
      <c r="T114" s="11"/>
      <c r="U114" s="11"/>
      <c r="V114" s="11"/>
    </row>
    <row r="115" spans="1:22" x14ac:dyDescent="0.25">
      <c r="A115" s="22"/>
      <c r="B115" s="236" t="s">
        <v>87</v>
      </c>
      <c r="C115" s="26" t="s">
        <v>141</v>
      </c>
      <c r="D115" s="57"/>
      <c r="E115" s="117"/>
      <c r="F115" s="117"/>
      <c r="G115" s="117"/>
      <c r="H115" s="117"/>
      <c r="I115" s="117"/>
      <c r="J115" s="117"/>
      <c r="K115" s="117"/>
      <c r="L115" s="117"/>
      <c r="M115" s="117"/>
      <c r="N115" s="117"/>
      <c r="O115" s="117"/>
      <c r="P115" s="6"/>
      <c r="T115" s="11"/>
      <c r="U115" s="11"/>
      <c r="V115" s="11"/>
    </row>
    <row r="116" spans="1:22" x14ac:dyDescent="0.25">
      <c r="A116" s="22"/>
      <c r="B116" s="237"/>
      <c r="C116" s="119" t="s">
        <v>186</v>
      </c>
      <c r="D116" s="57"/>
      <c r="E116" s="117"/>
      <c r="F116" s="117"/>
      <c r="G116" s="117"/>
      <c r="H116" s="117"/>
      <c r="I116" s="117"/>
      <c r="J116" s="117"/>
      <c r="K116" s="117"/>
      <c r="L116" s="117"/>
      <c r="M116" s="117"/>
      <c r="N116" s="117"/>
      <c r="O116" s="117"/>
      <c r="P116" s="6"/>
      <c r="T116" s="11"/>
      <c r="U116" s="11"/>
      <c r="V116" s="11"/>
    </row>
    <row r="117" spans="1:22" x14ac:dyDescent="0.25">
      <c r="A117" s="22"/>
      <c r="B117" s="238"/>
      <c r="C117" s="26" t="s">
        <v>95</v>
      </c>
      <c r="D117" s="57"/>
      <c r="E117" s="57">
        <f>E115*E116</f>
        <v>0</v>
      </c>
      <c r="F117" s="57">
        <f>F115*F116</f>
        <v>0</v>
      </c>
      <c r="G117" s="57">
        <f t="shared" ref="G117:O117" si="42">G115*G116</f>
        <v>0</v>
      </c>
      <c r="H117" s="57">
        <f t="shared" si="42"/>
        <v>0</v>
      </c>
      <c r="I117" s="57">
        <f t="shared" si="42"/>
        <v>0</v>
      </c>
      <c r="J117" s="57">
        <f t="shared" si="42"/>
        <v>0</v>
      </c>
      <c r="K117" s="57">
        <f t="shared" si="42"/>
        <v>0</v>
      </c>
      <c r="L117" s="57">
        <f t="shared" si="42"/>
        <v>0</v>
      </c>
      <c r="M117" s="57">
        <f t="shared" si="42"/>
        <v>0</v>
      </c>
      <c r="N117" s="57">
        <f t="shared" si="42"/>
        <v>0</v>
      </c>
      <c r="O117" s="57">
        <f t="shared" si="42"/>
        <v>0</v>
      </c>
      <c r="P117" s="6"/>
      <c r="T117" s="11"/>
      <c r="U117" s="11"/>
      <c r="V117" s="11"/>
    </row>
    <row r="118" spans="1:22" ht="21.75" customHeight="1" x14ac:dyDescent="0.25">
      <c r="A118" s="22"/>
      <c r="B118" s="71" t="s">
        <v>88</v>
      </c>
      <c r="C118" s="123" t="s">
        <v>141</v>
      </c>
      <c r="D118" s="72">
        <f>SUM(D119:D125)</f>
        <v>0</v>
      </c>
      <c r="E118" s="72">
        <f>E119+E122+E125</f>
        <v>0</v>
      </c>
      <c r="F118" s="72">
        <f>F119+F122+F125</f>
        <v>0</v>
      </c>
      <c r="G118" s="72">
        <f t="shared" ref="G118:O118" si="43">G119+G122+G125</f>
        <v>0</v>
      </c>
      <c r="H118" s="72">
        <f t="shared" si="43"/>
        <v>0</v>
      </c>
      <c r="I118" s="72">
        <f t="shared" si="43"/>
        <v>0</v>
      </c>
      <c r="J118" s="72">
        <f t="shared" si="43"/>
        <v>0</v>
      </c>
      <c r="K118" s="72">
        <f t="shared" si="43"/>
        <v>0</v>
      </c>
      <c r="L118" s="72">
        <f t="shared" si="43"/>
        <v>0</v>
      </c>
      <c r="M118" s="72">
        <f t="shared" si="43"/>
        <v>0</v>
      </c>
      <c r="N118" s="72">
        <f t="shared" si="43"/>
        <v>0</v>
      </c>
      <c r="O118" s="72">
        <f t="shared" si="43"/>
        <v>0</v>
      </c>
      <c r="P118" s="6"/>
      <c r="T118" s="11"/>
      <c r="U118" s="11"/>
      <c r="V118" s="11"/>
    </row>
    <row r="119" spans="1:22" x14ac:dyDescent="0.25">
      <c r="A119" s="22"/>
      <c r="B119" s="236" t="s">
        <v>89</v>
      </c>
      <c r="C119" s="26" t="s">
        <v>141</v>
      </c>
      <c r="D119" s="57"/>
      <c r="E119" s="117"/>
      <c r="F119" s="117"/>
      <c r="G119" s="117"/>
      <c r="H119" s="117"/>
      <c r="I119" s="117"/>
      <c r="J119" s="117"/>
      <c r="K119" s="117"/>
      <c r="L119" s="117"/>
      <c r="M119" s="117"/>
      <c r="N119" s="117"/>
      <c r="O119" s="117"/>
      <c r="P119" s="6"/>
      <c r="T119" s="11"/>
      <c r="U119" s="11"/>
      <c r="V119" s="11"/>
    </row>
    <row r="120" spans="1:22" x14ac:dyDescent="0.25">
      <c r="A120" s="22"/>
      <c r="B120" s="237"/>
      <c r="C120" s="119" t="s">
        <v>186</v>
      </c>
      <c r="D120" s="57"/>
      <c r="E120" s="117"/>
      <c r="F120" s="117"/>
      <c r="G120" s="117"/>
      <c r="H120" s="117"/>
      <c r="I120" s="117"/>
      <c r="J120" s="117"/>
      <c r="K120" s="117"/>
      <c r="L120" s="117"/>
      <c r="M120" s="117"/>
      <c r="N120" s="117"/>
      <c r="O120" s="117"/>
      <c r="P120" s="6"/>
      <c r="T120" s="11"/>
      <c r="U120" s="11"/>
      <c r="V120" s="11"/>
    </row>
    <row r="121" spans="1:22" x14ac:dyDescent="0.25">
      <c r="A121" s="22"/>
      <c r="B121" s="238"/>
      <c r="C121" s="26" t="s">
        <v>95</v>
      </c>
      <c r="D121" s="57"/>
      <c r="E121" s="57">
        <f>E119*E120</f>
        <v>0</v>
      </c>
      <c r="F121" s="57">
        <f>F119*F120</f>
        <v>0</v>
      </c>
      <c r="G121" s="57">
        <f t="shared" ref="G121:O121" si="44">G119*G120</f>
        <v>0</v>
      </c>
      <c r="H121" s="57">
        <f t="shared" si="44"/>
        <v>0</v>
      </c>
      <c r="I121" s="57">
        <f t="shared" si="44"/>
        <v>0</v>
      </c>
      <c r="J121" s="57">
        <f t="shared" si="44"/>
        <v>0</v>
      </c>
      <c r="K121" s="57">
        <f t="shared" si="44"/>
        <v>0</v>
      </c>
      <c r="L121" s="57">
        <f t="shared" si="44"/>
        <v>0</v>
      </c>
      <c r="M121" s="57">
        <f t="shared" si="44"/>
        <v>0</v>
      </c>
      <c r="N121" s="57">
        <f t="shared" si="44"/>
        <v>0</v>
      </c>
      <c r="O121" s="57">
        <f t="shared" si="44"/>
        <v>0</v>
      </c>
      <c r="P121" s="6"/>
      <c r="T121" s="11"/>
      <c r="U121" s="11"/>
      <c r="V121" s="11"/>
    </row>
    <row r="122" spans="1:22" x14ac:dyDescent="0.25">
      <c r="A122" s="22"/>
      <c r="B122" s="236" t="s">
        <v>90</v>
      </c>
      <c r="C122" s="26" t="s">
        <v>141</v>
      </c>
      <c r="D122" s="57"/>
      <c r="E122" s="117"/>
      <c r="F122" s="117"/>
      <c r="G122" s="117"/>
      <c r="H122" s="117"/>
      <c r="I122" s="117"/>
      <c r="J122" s="117"/>
      <c r="K122" s="117"/>
      <c r="L122" s="117"/>
      <c r="M122" s="117"/>
      <c r="N122" s="117"/>
      <c r="O122" s="117"/>
      <c r="P122" s="6"/>
      <c r="T122" s="11"/>
      <c r="U122" s="11"/>
      <c r="V122" s="11"/>
    </row>
    <row r="123" spans="1:22" x14ac:dyDescent="0.25">
      <c r="A123" s="22"/>
      <c r="B123" s="237"/>
      <c r="C123" s="119" t="s">
        <v>185</v>
      </c>
      <c r="D123" s="57"/>
      <c r="E123" s="117"/>
      <c r="F123" s="117"/>
      <c r="G123" s="117"/>
      <c r="H123" s="117"/>
      <c r="I123" s="117"/>
      <c r="J123" s="117"/>
      <c r="K123" s="117"/>
      <c r="L123" s="117"/>
      <c r="M123" s="117"/>
      <c r="N123" s="117"/>
      <c r="O123" s="117"/>
      <c r="P123" s="6"/>
      <c r="T123" s="11"/>
      <c r="U123" s="11"/>
      <c r="V123" s="11"/>
    </row>
    <row r="124" spans="1:22" x14ac:dyDescent="0.25">
      <c r="A124" s="22"/>
      <c r="B124" s="238"/>
      <c r="C124" s="26" t="s">
        <v>95</v>
      </c>
      <c r="D124" s="57"/>
      <c r="E124" s="57">
        <f>E122*E123</f>
        <v>0</v>
      </c>
      <c r="F124" s="57">
        <f t="shared" ref="F124:O124" si="45">F122*F123</f>
        <v>0</v>
      </c>
      <c r="G124" s="57">
        <f t="shared" si="45"/>
        <v>0</v>
      </c>
      <c r="H124" s="57">
        <f t="shared" si="45"/>
        <v>0</v>
      </c>
      <c r="I124" s="57">
        <f t="shared" si="45"/>
        <v>0</v>
      </c>
      <c r="J124" s="57">
        <f t="shared" si="45"/>
        <v>0</v>
      </c>
      <c r="K124" s="57">
        <f t="shared" si="45"/>
        <v>0</v>
      </c>
      <c r="L124" s="57">
        <f t="shared" si="45"/>
        <v>0</v>
      </c>
      <c r="M124" s="57">
        <f t="shared" si="45"/>
        <v>0</v>
      </c>
      <c r="N124" s="57">
        <f t="shared" si="45"/>
        <v>0</v>
      </c>
      <c r="O124" s="57">
        <f t="shared" si="45"/>
        <v>0</v>
      </c>
      <c r="P124" s="6"/>
      <c r="T124" s="11"/>
      <c r="U124" s="11"/>
      <c r="V124" s="11"/>
    </row>
    <row r="125" spans="1:22" x14ac:dyDescent="0.25">
      <c r="A125" s="22"/>
      <c r="B125" s="236" t="s">
        <v>91</v>
      </c>
      <c r="C125" s="26" t="s">
        <v>141</v>
      </c>
      <c r="D125" s="57"/>
      <c r="E125" s="117"/>
      <c r="F125" s="117"/>
      <c r="G125" s="117"/>
      <c r="H125" s="117"/>
      <c r="I125" s="117"/>
      <c r="J125" s="117"/>
      <c r="K125" s="117"/>
      <c r="L125" s="117"/>
      <c r="M125" s="117"/>
      <c r="N125" s="117"/>
      <c r="O125" s="117"/>
      <c r="P125" s="6"/>
      <c r="T125" s="11"/>
      <c r="U125" s="11"/>
      <c r="V125" s="11"/>
    </row>
    <row r="126" spans="1:22" x14ac:dyDescent="0.25">
      <c r="A126" s="22"/>
      <c r="B126" s="237"/>
      <c r="C126" s="119" t="s">
        <v>186</v>
      </c>
      <c r="D126" s="57"/>
      <c r="E126" s="117"/>
      <c r="F126" s="117"/>
      <c r="G126" s="117"/>
      <c r="H126" s="117"/>
      <c r="I126" s="117"/>
      <c r="J126" s="117"/>
      <c r="K126" s="117"/>
      <c r="L126" s="117"/>
      <c r="M126" s="117"/>
      <c r="N126" s="117"/>
      <c r="O126" s="117"/>
      <c r="P126" s="6"/>
      <c r="T126" s="11"/>
      <c r="U126" s="11"/>
      <c r="V126" s="11"/>
    </row>
    <row r="127" spans="1:22" x14ac:dyDescent="0.25">
      <c r="A127" s="22"/>
      <c r="B127" s="238"/>
      <c r="C127" s="26" t="s">
        <v>95</v>
      </c>
      <c r="D127" s="57"/>
      <c r="E127" s="57">
        <f>E125*E126</f>
        <v>0</v>
      </c>
      <c r="F127" s="57">
        <f>F125*F126</f>
        <v>0</v>
      </c>
      <c r="G127" s="57">
        <f t="shared" ref="G127:O127" si="46">G125*G126</f>
        <v>0</v>
      </c>
      <c r="H127" s="57">
        <f t="shared" si="46"/>
        <v>0</v>
      </c>
      <c r="I127" s="57">
        <f t="shared" si="46"/>
        <v>0</v>
      </c>
      <c r="J127" s="57">
        <f t="shared" si="46"/>
        <v>0</v>
      </c>
      <c r="K127" s="57">
        <f t="shared" si="46"/>
        <v>0</v>
      </c>
      <c r="L127" s="57">
        <f t="shared" si="46"/>
        <v>0</v>
      </c>
      <c r="M127" s="57">
        <f t="shared" si="46"/>
        <v>0</v>
      </c>
      <c r="N127" s="57">
        <f t="shared" si="46"/>
        <v>0</v>
      </c>
      <c r="O127" s="57">
        <f t="shared" si="46"/>
        <v>0</v>
      </c>
      <c r="P127" s="6"/>
      <c r="T127" s="11"/>
      <c r="U127" s="11"/>
      <c r="V127" s="11"/>
    </row>
    <row r="128" spans="1:22" ht="21.75" customHeight="1" x14ac:dyDescent="0.25">
      <c r="A128" s="22"/>
      <c r="B128" s="71" t="s">
        <v>92</v>
      </c>
      <c r="C128" s="123" t="s">
        <v>141</v>
      </c>
      <c r="D128" s="72">
        <f>SUM(D129:D132)</f>
        <v>0</v>
      </c>
      <c r="E128" s="72">
        <f>E129+E132</f>
        <v>0</v>
      </c>
      <c r="F128" s="72">
        <f>F129+F132</f>
        <v>0</v>
      </c>
      <c r="G128" s="72">
        <f t="shared" ref="G128:O128" si="47">G129+G132</f>
        <v>0</v>
      </c>
      <c r="H128" s="72">
        <f t="shared" si="47"/>
        <v>0</v>
      </c>
      <c r="I128" s="72">
        <f t="shared" si="47"/>
        <v>0</v>
      </c>
      <c r="J128" s="72">
        <f t="shared" si="47"/>
        <v>0</v>
      </c>
      <c r="K128" s="72">
        <f t="shared" si="47"/>
        <v>0</v>
      </c>
      <c r="L128" s="72">
        <f t="shared" si="47"/>
        <v>0</v>
      </c>
      <c r="M128" s="72">
        <f t="shared" si="47"/>
        <v>0</v>
      </c>
      <c r="N128" s="72">
        <f t="shared" si="47"/>
        <v>0</v>
      </c>
      <c r="O128" s="72">
        <f t="shared" si="47"/>
        <v>0</v>
      </c>
      <c r="P128" s="6"/>
      <c r="T128" s="11"/>
      <c r="U128" s="11"/>
      <c r="V128" s="11"/>
    </row>
    <row r="129" spans="1:22" x14ac:dyDescent="0.25">
      <c r="A129" s="22"/>
      <c r="B129" s="236" t="s">
        <v>93</v>
      </c>
      <c r="C129" s="26" t="s">
        <v>141</v>
      </c>
      <c r="D129" s="57"/>
      <c r="E129" s="117"/>
      <c r="F129" s="117"/>
      <c r="G129" s="117"/>
      <c r="H129" s="117"/>
      <c r="I129" s="117"/>
      <c r="J129" s="117"/>
      <c r="K129" s="117"/>
      <c r="L129" s="117"/>
      <c r="M129" s="117"/>
      <c r="N129" s="117"/>
      <c r="O129" s="117"/>
      <c r="P129" s="6"/>
      <c r="T129" s="11"/>
      <c r="U129" s="11"/>
      <c r="V129" s="11"/>
    </row>
    <row r="130" spans="1:22" x14ac:dyDescent="0.25">
      <c r="A130" s="22"/>
      <c r="B130" s="237"/>
      <c r="C130" s="119" t="s">
        <v>186</v>
      </c>
      <c r="D130" s="117"/>
      <c r="E130" s="117"/>
      <c r="F130" s="117"/>
      <c r="G130" s="117"/>
      <c r="H130" s="117"/>
      <c r="I130" s="117"/>
      <c r="J130" s="117"/>
      <c r="K130" s="117"/>
      <c r="L130" s="117"/>
      <c r="M130" s="117"/>
      <c r="N130" s="117"/>
      <c r="O130" s="117"/>
      <c r="P130" s="6"/>
      <c r="T130" s="11"/>
      <c r="U130" s="11"/>
      <c r="V130" s="11"/>
    </row>
    <row r="131" spans="1:22" x14ac:dyDescent="0.25">
      <c r="A131" s="22"/>
      <c r="B131" s="238"/>
      <c r="C131" s="26" t="s">
        <v>95</v>
      </c>
      <c r="D131" s="57"/>
      <c r="E131" s="57">
        <f>E129*E130</f>
        <v>0</v>
      </c>
      <c r="F131" s="57">
        <f>F129*F130</f>
        <v>0</v>
      </c>
      <c r="G131" s="57">
        <f t="shared" ref="G131:O131" si="48">G129*G130</f>
        <v>0</v>
      </c>
      <c r="H131" s="57">
        <f t="shared" si="48"/>
        <v>0</v>
      </c>
      <c r="I131" s="57">
        <f t="shared" si="48"/>
        <v>0</v>
      </c>
      <c r="J131" s="57">
        <f t="shared" si="48"/>
        <v>0</v>
      </c>
      <c r="K131" s="57">
        <f t="shared" si="48"/>
        <v>0</v>
      </c>
      <c r="L131" s="57">
        <f t="shared" si="48"/>
        <v>0</v>
      </c>
      <c r="M131" s="57">
        <f t="shared" si="48"/>
        <v>0</v>
      </c>
      <c r="N131" s="57">
        <f t="shared" si="48"/>
        <v>0</v>
      </c>
      <c r="O131" s="57">
        <f t="shared" si="48"/>
        <v>0</v>
      </c>
      <c r="P131" s="6"/>
      <c r="T131" s="11"/>
      <c r="U131" s="11"/>
      <c r="V131" s="11"/>
    </row>
    <row r="132" spans="1:22" x14ac:dyDescent="0.25">
      <c r="A132" s="22"/>
      <c r="B132" s="236" t="s">
        <v>94</v>
      </c>
      <c r="C132" s="26" t="s">
        <v>141</v>
      </c>
      <c r="D132" s="57"/>
      <c r="E132" s="117"/>
      <c r="F132" s="117"/>
      <c r="G132" s="117"/>
      <c r="H132" s="117"/>
      <c r="I132" s="117"/>
      <c r="J132" s="117"/>
      <c r="K132" s="117"/>
      <c r="L132" s="117"/>
      <c r="M132" s="117"/>
      <c r="N132" s="117"/>
      <c r="O132" s="117"/>
      <c r="P132" s="6"/>
      <c r="T132" s="11"/>
      <c r="U132" s="11"/>
      <c r="V132" s="11"/>
    </row>
    <row r="133" spans="1:22" x14ac:dyDescent="0.25">
      <c r="A133" s="22"/>
      <c r="B133" s="237"/>
      <c r="C133" s="119" t="s">
        <v>185</v>
      </c>
      <c r="D133" s="57"/>
      <c r="E133" s="117"/>
      <c r="F133" s="117"/>
      <c r="G133" s="117"/>
      <c r="H133" s="117"/>
      <c r="I133" s="117"/>
      <c r="J133" s="117"/>
      <c r="K133" s="117"/>
      <c r="L133" s="117"/>
      <c r="M133" s="117"/>
      <c r="N133" s="117"/>
      <c r="O133" s="117"/>
      <c r="P133" s="6"/>
      <c r="T133" s="11"/>
      <c r="U133" s="11"/>
      <c r="V133" s="11"/>
    </row>
    <row r="134" spans="1:22" x14ac:dyDescent="0.25">
      <c r="A134" s="22"/>
      <c r="B134" s="238"/>
      <c r="C134" s="26" t="s">
        <v>95</v>
      </c>
      <c r="D134" s="57"/>
      <c r="E134" s="57">
        <f>E132*E133</f>
        <v>0</v>
      </c>
      <c r="F134" s="57">
        <f t="shared" ref="F134:O134" si="49">F132*F133</f>
        <v>0</v>
      </c>
      <c r="G134" s="57">
        <f t="shared" si="49"/>
        <v>0</v>
      </c>
      <c r="H134" s="57">
        <f t="shared" si="49"/>
        <v>0</v>
      </c>
      <c r="I134" s="57">
        <f t="shared" si="49"/>
        <v>0</v>
      </c>
      <c r="J134" s="57">
        <f t="shared" si="49"/>
        <v>0</v>
      </c>
      <c r="K134" s="57">
        <f t="shared" si="49"/>
        <v>0</v>
      </c>
      <c r="L134" s="57">
        <f t="shared" si="49"/>
        <v>0</v>
      </c>
      <c r="M134" s="57">
        <f t="shared" si="49"/>
        <v>0</v>
      </c>
      <c r="N134" s="57">
        <f t="shared" si="49"/>
        <v>0</v>
      </c>
      <c r="O134" s="57">
        <f t="shared" si="49"/>
        <v>0</v>
      </c>
      <c r="P134" s="6"/>
      <c r="T134" s="11"/>
      <c r="U134" s="11"/>
      <c r="V134" s="11"/>
    </row>
    <row r="135" spans="1:22" ht="21.75" customHeight="1" x14ac:dyDescent="0.25">
      <c r="A135" s="22"/>
      <c r="B135" s="71" t="s">
        <v>96</v>
      </c>
      <c r="C135" s="74"/>
      <c r="D135" s="74"/>
      <c r="E135" s="74"/>
      <c r="F135" s="74"/>
      <c r="G135" s="74"/>
      <c r="H135" s="74"/>
      <c r="I135" s="74"/>
      <c r="J135" s="74"/>
      <c r="K135" s="74"/>
      <c r="L135" s="74"/>
      <c r="M135" s="74"/>
      <c r="N135" s="74"/>
      <c r="O135" s="74"/>
      <c r="P135" s="6"/>
      <c r="T135" s="11"/>
      <c r="U135" s="11"/>
      <c r="V135" s="11"/>
    </row>
    <row r="136" spans="1:22" ht="29.25" customHeight="1" x14ac:dyDescent="0.25">
      <c r="A136" s="22"/>
      <c r="B136" s="124" t="s">
        <v>97</v>
      </c>
      <c r="C136" s="144" t="s">
        <v>143</v>
      </c>
      <c r="D136" s="117"/>
      <c r="E136" s="117"/>
      <c r="F136" s="117"/>
      <c r="G136" s="117"/>
      <c r="H136" s="117"/>
      <c r="I136" s="117"/>
      <c r="J136" s="117"/>
      <c r="K136" s="117"/>
      <c r="L136" s="117"/>
      <c r="M136" s="117"/>
      <c r="N136" s="117"/>
      <c r="O136" s="117"/>
      <c r="P136" s="6"/>
      <c r="T136" s="11"/>
      <c r="U136" s="11"/>
      <c r="V136" s="11"/>
    </row>
    <row r="137" spans="1:22" ht="23.25" customHeight="1" x14ac:dyDescent="0.25">
      <c r="A137" s="22"/>
      <c r="B137" s="229" t="s">
        <v>113</v>
      </c>
      <c r="C137" s="230"/>
      <c r="D137" s="230"/>
      <c r="E137" s="230"/>
      <c r="F137" s="230"/>
      <c r="G137" s="230"/>
      <c r="H137" s="230"/>
      <c r="I137" s="230"/>
      <c r="J137" s="230"/>
      <c r="K137" s="230"/>
      <c r="L137" s="230"/>
      <c r="M137" s="230"/>
      <c r="N137" s="230"/>
      <c r="O137" s="230"/>
      <c r="P137" s="6"/>
      <c r="T137" s="11"/>
      <c r="U137" s="11"/>
      <c r="V137" s="11"/>
    </row>
    <row r="138" spans="1:22" ht="21.75" customHeight="1" x14ac:dyDescent="0.25">
      <c r="A138" s="22"/>
      <c r="B138" s="233" t="s">
        <v>114</v>
      </c>
      <c r="C138" s="234"/>
      <c r="D138" s="234"/>
      <c r="E138" s="234"/>
      <c r="F138" s="234"/>
      <c r="G138" s="234"/>
      <c r="H138" s="234"/>
      <c r="I138" s="234"/>
      <c r="J138" s="234"/>
      <c r="K138" s="234"/>
      <c r="L138" s="234"/>
      <c r="M138" s="234"/>
      <c r="N138" s="234"/>
      <c r="O138" s="235"/>
      <c r="P138" s="6"/>
      <c r="T138" s="11"/>
      <c r="U138" s="11"/>
      <c r="V138" s="11"/>
    </row>
    <row r="139" spans="1:22" x14ac:dyDescent="0.25">
      <c r="A139" s="22"/>
      <c r="B139" s="125" t="s">
        <v>115</v>
      </c>
      <c r="C139" s="76" t="s">
        <v>142</v>
      </c>
      <c r="D139" s="117"/>
      <c r="E139" s="117"/>
      <c r="F139" s="117"/>
      <c r="G139" s="117"/>
      <c r="H139" s="117"/>
      <c r="I139" s="117"/>
      <c r="J139" s="117"/>
      <c r="K139" s="117"/>
      <c r="L139" s="117"/>
      <c r="M139" s="117"/>
      <c r="N139" s="117"/>
      <c r="O139" s="117"/>
      <c r="P139" s="6"/>
      <c r="T139" s="11"/>
      <c r="U139" s="11"/>
      <c r="V139" s="11"/>
    </row>
    <row r="140" spans="1:22" x14ac:dyDescent="0.25">
      <c r="A140" s="22"/>
      <c r="B140" s="54" t="s">
        <v>101</v>
      </c>
      <c r="C140" s="121"/>
      <c r="D140" s="117"/>
      <c r="E140" s="117"/>
      <c r="F140" s="117"/>
      <c r="G140" s="117"/>
      <c r="H140" s="117"/>
      <c r="I140" s="117"/>
      <c r="J140" s="117"/>
      <c r="K140" s="117"/>
      <c r="L140" s="117"/>
      <c r="M140" s="117"/>
      <c r="N140" s="117"/>
      <c r="O140" s="117"/>
      <c r="P140" s="6"/>
      <c r="T140" s="11"/>
      <c r="U140" s="11"/>
      <c r="V140" s="11"/>
    </row>
    <row r="141" spans="1:22" ht="21.75" customHeight="1" x14ac:dyDescent="0.25">
      <c r="A141" s="22"/>
      <c r="B141" s="233" t="s">
        <v>116</v>
      </c>
      <c r="C141" s="234"/>
      <c r="D141" s="234"/>
      <c r="E141" s="234"/>
      <c r="F141" s="234"/>
      <c r="G141" s="234"/>
      <c r="H141" s="234"/>
      <c r="I141" s="234"/>
      <c r="J141" s="234"/>
      <c r="K141" s="234"/>
      <c r="L141" s="234"/>
      <c r="M141" s="234"/>
      <c r="N141" s="234"/>
      <c r="O141" s="235"/>
      <c r="P141" s="6"/>
      <c r="T141" s="11"/>
      <c r="U141" s="11"/>
      <c r="V141" s="11"/>
    </row>
    <row r="142" spans="1:22" x14ac:dyDescent="0.25">
      <c r="A142" s="22"/>
      <c r="B142" s="54" t="s">
        <v>117</v>
      </c>
      <c r="C142" s="26" t="s">
        <v>142</v>
      </c>
      <c r="D142" s="57"/>
      <c r="E142" s="117"/>
      <c r="F142" s="117"/>
      <c r="G142" s="117"/>
      <c r="H142" s="117"/>
      <c r="I142" s="117"/>
      <c r="J142" s="117"/>
      <c r="K142" s="117"/>
      <c r="L142" s="117"/>
      <c r="M142" s="117"/>
      <c r="N142" s="117"/>
      <c r="O142" s="117"/>
      <c r="P142" s="6"/>
      <c r="T142" s="11"/>
      <c r="U142" s="11"/>
      <c r="V142" s="11"/>
    </row>
    <row r="143" spans="1:22" x14ac:dyDescent="0.25">
      <c r="A143" s="22"/>
      <c r="B143" s="54" t="s">
        <v>118</v>
      </c>
      <c r="C143" s="26" t="s">
        <v>142</v>
      </c>
      <c r="D143" s="57"/>
      <c r="E143" s="117"/>
      <c r="F143" s="117"/>
      <c r="G143" s="117"/>
      <c r="H143" s="117"/>
      <c r="I143" s="117"/>
      <c r="J143" s="117"/>
      <c r="K143" s="117"/>
      <c r="L143" s="117"/>
      <c r="M143" s="117"/>
      <c r="N143" s="117"/>
      <c r="O143" s="117"/>
      <c r="P143" s="6"/>
      <c r="T143" s="11"/>
      <c r="U143" s="11"/>
      <c r="V143" s="11"/>
    </row>
    <row r="144" spans="1:22" x14ac:dyDescent="0.25">
      <c r="A144" s="22"/>
      <c r="B144" s="54" t="s">
        <v>119</v>
      </c>
      <c r="C144" s="26" t="s">
        <v>142</v>
      </c>
      <c r="D144" s="57"/>
      <c r="E144" s="117"/>
      <c r="F144" s="117"/>
      <c r="G144" s="117"/>
      <c r="H144" s="117"/>
      <c r="I144" s="117"/>
      <c r="J144" s="117"/>
      <c r="K144" s="117"/>
      <c r="L144" s="117"/>
      <c r="M144" s="117"/>
      <c r="N144" s="117"/>
      <c r="O144" s="117"/>
      <c r="P144" s="6"/>
      <c r="T144" s="11"/>
      <c r="U144" s="11"/>
      <c r="V144" s="11"/>
    </row>
    <row r="145" spans="1:22" x14ac:dyDescent="0.25">
      <c r="A145" s="22"/>
      <c r="B145" s="54" t="s">
        <v>120</v>
      </c>
      <c r="C145" s="26" t="s">
        <v>142</v>
      </c>
      <c r="D145" s="57"/>
      <c r="E145" s="117"/>
      <c r="F145" s="117"/>
      <c r="G145" s="117"/>
      <c r="H145" s="117"/>
      <c r="I145" s="117"/>
      <c r="J145" s="117"/>
      <c r="K145" s="117"/>
      <c r="L145" s="117"/>
      <c r="M145" s="117"/>
      <c r="N145" s="117"/>
      <c r="O145" s="117"/>
      <c r="P145" s="6"/>
      <c r="T145" s="11"/>
      <c r="U145" s="11"/>
      <c r="V145" s="11"/>
    </row>
    <row r="146" spans="1:22" x14ac:dyDescent="0.25">
      <c r="A146" s="22"/>
      <c r="B146" s="54" t="s">
        <v>121</v>
      </c>
      <c r="C146" s="26" t="s">
        <v>142</v>
      </c>
      <c r="D146" s="57"/>
      <c r="E146" s="117"/>
      <c r="F146" s="117"/>
      <c r="G146" s="117"/>
      <c r="H146" s="117"/>
      <c r="I146" s="117"/>
      <c r="J146" s="117"/>
      <c r="K146" s="117"/>
      <c r="L146" s="117"/>
      <c r="M146" s="117"/>
      <c r="N146" s="117"/>
      <c r="O146" s="117"/>
      <c r="P146" s="6"/>
      <c r="T146" s="11"/>
      <c r="U146" s="11"/>
      <c r="V146" s="11"/>
    </row>
    <row r="147" spans="1:22" x14ac:dyDescent="0.25">
      <c r="A147" s="22"/>
      <c r="B147" s="54" t="s">
        <v>122</v>
      </c>
      <c r="C147" s="26" t="s">
        <v>142</v>
      </c>
      <c r="D147" s="57"/>
      <c r="E147" s="117"/>
      <c r="F147" s="117"/>
      <c r="G147" s="117"/>
      <c r="H147" s="117"/>
      <c r="I147" s="117"/>
      <c r="J147" s="117"/>
      <c r="K147" s="117"/>
      <c r="L147" s="117"/>
      <c r="M147" s="117"/>
      <c r="N147" s="117"/>
      <c r="O147" s="117"/>
      <c r="P147" s="6"/>
      <c r="T147" s="11"/>
      <c r="U147" s="11"/>
      <c r="V147" s="11"/>
    </row>
    <row r="148" spans="1:22" ht="15.75" customHeight="1" x14ac:dyDescent="0.25">
      <c r="A148" s="22"/>
      <c r="B148" s="54" t="s">
        <v>123</v>
      </c>
      <c r="C148" s="26" t="s">
        <v>142</v>
      </c>
      <c r="D148" s="57"/>
      <c r="E148" s="117"/>
      <c r="F148" s="117"/>
      <c r="G148" s="117"/>
      <c r="H148" s="117"/>
      <c r="I148" s="117"/>
      <c r="J148" s="117"/>
      <c r="K148" s="117"/>
      <c r="L148" s="117"/>
      <c r="M148" s="117"/>
      <c r="N148" s="117"/>
      <c r="O148" s="117"/>
      <c r="P148" s="6"/>
      <c r="T148" s="11"/>
      <c r="U148" s="11"/>
      <c r="V148" s="11"/>
    </row>
    <row r="149" spans="1:22" x14ac:dyDescent="0.25">
      <c r="A149" s="22"/>
      <c r="B149" s="54" t="s">
        <v>111</v>
      </c>
      <c r="C149" s="26" t="s">
        <v>142</v>
      </c>
      <c r="D149" s="57"/>
      <c r="E149" s="117"/>
      <c r="F149" s="117"/>
      <c r="G149" s="117"/>
      <c r="H149" s="117"/>
      <c r="I149" s="117"/>
      <c r="J149" s="117"/>
      <c r="K149" s="117"/>
      <c r="L149" s="117"/>
      <c r="M149" s="117"/>
      <c r="N149" s="117"/>
      <c r="O149" s="117"/>
      <c r="P149" s="6"/>
      <c r="T149" s="11"/>
      <c r="U149" s="11"/>
      <c r="V149" s="11"/>
    </row>
    <row r="150" spans="1:22" x14ac:dyDescent="0.25">
      <c r="A150" s="22"/>
      <c r="B150" s="54" t="s">
        <v>112</v>
      </c>
      <c r="C150" s="26" t="s">
        <v>142</v>
      </c>
      <c r="D150" s="57"/>
      <c r="E150" s="117"/>
      <c r="F150" s="117"/>
      <c r="G150" s="117"/>
      <c r="H150" s="117"/>
      <c r="I150" s="117"/>
      <c r="J150" s="117"/>
      <c r="K150" s="117"/>
      <c r="L150" s="117"/>
      <c r="M150" s="117"/>
      <c r="N150" s="117"/>
      <c r="O150" s="117"/>
      <c r="P150" s="6"/>
      <c r="T150" s="11"/>
      <c r="U150" s="11"/>
      <c r="V150" s="11"/>
    </row>
    <row r="151" spans="1:22" ht="21.75" customHeight="1" x14ac:dyDescent="0.25">
      <c r="A151" s="22"/>
      <c r="B151" s="233" t="s">
        <v>124</v>
      </c>
      <c r="C151" s="234"/>
      <c r="D151" s="234"/>
      <c r="E151" s="234"/>
      <c r="F151" s="234"/>
      <c r="G151" s="234"/>
      <c r="H151" s="234"/>
      <c r="I151" s="234"/>
      <c r="J151" s="234"/>
      <c r="K151" s="234"/>
      <c r="L151" s="234"/>
      <c r="M151" s="234"/>
      <c r="N151" s="234"/>
      <c r="O151" s="235"/>
      <c r="P151" s="6"/>
      <c r="T151" s="11"/>
      <c r="U151" s="11"/>
      <c r="V151" s="11"/>
    </row>
    <row r="152" spans="1:22" x14ac:dyDescent="0.25">
      <c r="A152" s="22"/>
      <c r="B152" s="54" t="s">
        <v>125</v>
      </c>
      <c r="C152" s="26" t="s">
        <v>142</v>
      </c>
      <c r="D152" s="57"/>
      <c r="E152" s="117"/>
      <c r="F152" s="117"/>
      <c r="G152" s="117"/>
      <c r="H152" s="117"/>
      <c r="I152" s="117"/>
      <c r="J152" s="117"/>
      <c r="K152" s="117"/>
      <c r="L152" s="117"/>
      <c r="M152" s="117"/>
      <c r="N152" s="117"/>
      <c r="O152" s="117"/>
      <c r="P152" s="6"/>
      <c r="T152" s="11"/>
      <c r="U152" s="11"/>
      <c r="V152" s="11"/>
    </row>
    <row r="153" spans="1:22" x14ac:dyDescent="0.25">
      <c r="A153" s="22"/>
      <c r="B153" s="54" t="s">
        <v>126</v>
      </c>
      <c r="C153" s="26" t="s">
        <v>142</v>
      </c>
      <c r="D153" s="57"/>
      <c r="E153" s="117"/>
      <c r="F153" s="117"/>
      <c r="G153" s="117"/>
      <c r="H153" s="117"/>
      <c r="I153" s="117"/>
      <c r="J153" s="117"/>
      <c r="K153" s="117"/>
      <c r="L153" s="117"/>
      <c r="M153" s="117"/>
      <c r="N153" s="117"/>
      <c r="O153" s="117"/>
      <c r="P153" s="6"/>
      <c r="T153" s="11"/>
      <c r="U153" s="11"/>
      <c r="V153" s="11"/>
    </row>
    <row r="154" spans="1:22" ht="21.75" customHeight="1" x14ac:dyDescent="0.25">
      <c r="A154" s="22"/>
      <c r="B154" s="233" t="s">
        <v>127</v>
      </c>
      <c r="C154" s="234"/>
      <c r="D154" s="234"/>
      <c r="E154" s="234"/>
      <c r="F154" s="234"/>
      <c r="G154" s="234"/>
      <c r="H154" s="234"/>
      <c r="I154" s="234"/>
      <c r="J154" s="234"/>
      <c r="K154" s="234"/>
      <c r="L154" s="234"/>
      <c r="M154" s="234"/>
      <c r="N154" s="234"/>
      <c r="O154" s="235"/>
      <c r="P154" s="6"/>
      <c r="T154" s="11"/>
      <c r="U154" s="11"/>
      <c r="V154" s="11"/>
    </row>
    <row r="155" spans="1:22" x14ac:dyDescent="0.25">
      <c r="A155" s="22"/>
      <c r="B155" s="54" t="s">
        <v>128</v>
      </c>
      <c r="C155" s="26" t="s">
        <v>142</v>
      </c>
      <c r="D155" s="57"/>
      <c r="E155" s="117"/>
      <c r="F155" s="117"/>
      <c r="G155" s="117"/>
      <c r="H155" s="117"/>
      <c r="I155" s="117"/>
      <c r="J155" s="117"/>
      <c r="K155" s="117"/>
      <c r="L155" s="117"/>
      <c r="M155" s="117"/>
      <c r="N155" s="117"/>
      <c r="O155" s="117"/>
      <c r="P155" s="6"/>
      <c r="T155" s="11"/>
      <c r="U155" s="11"/>
      <c r="V155" s="11"/>
    </row>
    <row r="156" spans="1:22" x14ac:dyDescent="0.25">
      <c r="A156" s="22"/>
      <c r="B156" s="54" t="s">
        <v>129</v>
      </c>
      <c r="C156" s="26" t="s">
        <v>142</v>
      </c>
      <c r="D156" s="57"/>
      <c r="E156" s="117"/>
      <c r="F156" s="117"/>
      <c r="G156" s="117"/>
      <c r="H156" s="117"/>
      <c r="I156" s="117"/>
      <c r="J156" s="117"/>
      <c r="K156" s="117"/>
      <c r="L156" s="117"/>
      <c r="M156" s="117"/>
      <c r="N156" s="117"/>
      <c r="O156" s="117"/>
      <c r="P156" s="6"/>
      <c r="T156" s="11"/>
      <c r="U156" s="11"/>
      <c r="V156" s="11"/>
    </row>
    <row r="157" spans="1:22" ht="21.75" customHeight="1" x14ac:dyDescent="0.25">
      <c r="A157" s="22"/>
      <c r="B157" s="233" t="s">
        <v>130</v>
      </c>
      <c r="C157" s="234"/>
      <c r="D157" s="234"/>
      <c r="E157" s="234"/>
      <c r="F157" s="234"/>
      <c r="G157" s="234"/>
      <c r="H157" s="234"/>
      <c r="I157" s="234"/>
      <c r="J157" s="234"/>
      <c r="K157" s="234"/>
      <c r="L157" s="234"/>
      <c r="M157" s="234"/>
      <c r="N157" s="234"/>
      <c r="O157" s="235"/>
      <c r="P157" s="6"/>
      <c r="T157" s="11"/>
      <c r="U157" s="11"/>
      <c r="V157" s="11"/>
    </row>
    <row r="158" spans="1:22" x14ac:dyDescent="0.25">
      <c r="A158" s="22"/>
      <c r="B158" s="54" t="s">
        <v>131</v>
      </c>
      <c r="C158" s="26" t="s">
        <v>142</v>
      </c>
      <c r="D158" s="57"/>
      <c r="E158" s="117"/>
      <c r="F158" s="117"/>
      <c r="G158" s="117"/>
      <c r="H158" s="117"/>
      <c r="I158" s="117"/>
      <c r="J158" s="117"/>
      <c r="K158" s="117"/>
      <c r="L158" s="117"/>
      <c r="M158" s="117"/>
      <c r="N158" s="117"/>
      <c r="O158" s="117"/>
      <c r="P158" s="6"/>
      <c r="T158" s="11"/>
      <c r="U158" s="11"/>
      <c r="V158" s="11"/>
    </row>
    <row r="159" spans="1:22" x14ac:dyDescent="0.25">
      <c r="A159" s="22"/>
      <c r="B159" s="54" t="s">
        <v>132</v>
      </c>
      <c r="C159" s="26" t="s">
        <v>142</v>
      </c>
      <c r="D159" s="57"/>
      <c r="E159" s="117"/>
      <c r="F159" s="117"/>
      <c r="G159" s="117"/>
      <c r="H159" s="117"/>
      <c r="I159" s="117"/>
      <c r="J159" s="117"/>
      <c r="K159" s="117"/>
      <c r="L159" s="117"/>
      <c r="M159" s="117"/>
      <c r="N159" s="117"/>
      <c r="O159" s="117"/>
      <c r="P159" s="6"/>
      <c r="T159" s="11"/>
      <c r="U159" s="11"/>
      <c r="V159" s="11"/>
    </row>
    <row r="160" spans="1:22" x14ac:dyDescent="0.25">
      <c r="A160" s="22"/>
      <c r="B160" s="54" t="s">
        <v>133</v>
      </c>
      <c r="C160" s="26" t="s">
        <v>142</v>
      </c>
      <c r="D160" s="57"/>
      <c r="E160" s="117"/>
      <c r="F160" s="117"/>
      <c r="G160" s="117"/>
      <c r="H160" s="117"/>
      <c r="I160" s="117"/>
      <c r="J160" s="117"/>
      <c r="K160" s="117"/>
      <c r="L160" s="117"/>
      <c r="M160" s="117"/>
      <c r="N160" s="117"/>
      <c r="O160" s="117"/>
      <c r="P160" s="6"/>
      <c r="T160" s="11"/>
      <c r="U160" s="11"/>
      <c r="V160" s="11"/>
    </row>
    <row r="161" spans="1:22" x14ac:dyDescent="0.25">
      <c r="A161" s="22"/>
      <c r="B161" s="54" t="s">
        <v>134</v>
      </c>
      <c r="C161" s="26" t="s">
        <v>142</v>
      </c>
      <c r="D161" s="54"/>
      <c r="E161" s="121"/>
      <c r="F161" s="121"/>
      <c r="G161" s="121"/>
      <c r="H161" s="121"/>
      <c r="I161" s="121"/>
      <c r="J161" s="121"/>
      <c r="K161" s="121"/>
      <c r="L161" s="121"/>
      <c r="M161" s="121"/>
      <c r="N161" s="121"/>
      <c r="O161" s="121"/>
      <c r="P161" s="6"/>
      <c r="T161" s="11"/>
      <c r="U161" s="11"/>
      <c r="V161" s="11"/>
    </row>
    <row r="162" spans="1:22" ht="21.75" customHeight="1" x14ac:dyDescent="0.25">
      <c r="A162" s="22"/>
      <c r="B162" s="233" t="s">
        <v>135</v>
      </c>
      <c r="C162" s="234"/>
      <c r="D162" s="234"/>
      <c r="E162" s="234"/>
      <c r="F162" s="234"/>
      <c r="G162" s="234"/>
      <c r="H162" s="234"/>
      <c r="I162" s="234"/>
      <c r="J162" s="234"/>
      <c r="K162" s="234"/>
      <c r="L162" s="234"/>
      <c r="M162" s="234"/>
      <c r="N162" s="234"/>
      <c r="O162" s="235"/>
      <c r="P162" s="6"/>
      <c r="T162" s="11"/>
      <c r="U162" s="11"/>
      <c r="V162" s="11"/>
    </row>
    <row r="163" spans="1:22" x14ac:dyDescent="0.25">
      <c r="A163" s="22"/>
      <c r="B163" s="54" t="s">
        <v>136</v>
      </c>
      <c r="C163" s="26" t="s">
        <v>142</v>
      </c>
      <c r="D163" s="54"/>
      <c r="E163" s="121"/>
      <c r="F163" s="121"/>
      <c r="G163" s="121"/>
      <c r="H163" s="121"/>
      <c r="I163" s="121"/>
      <c r="J163" s="121"/>
      <c r="K163" s="121"/>
      <c r="L163" s="121"/>
      <c r="M163" s="121"/>
      <c r="N163" s="121"/>
      <c r="O163" s="121"/>
      <c r="P163" s="6"/>
      <c r="T163" s="11"/>
      <c r="U163" s="11"/>
      <c r="V163" s="11"/>
    </row>
    <row r="164" spans="1:22" x14ac:dyDescent="0.25">
      <c r="A164" s="22"/>
      <c r="B164" s="54" t="s">
        <v>137</v>
      </c>
      <c r="C164" s="26" t="s">
        <v>142</v>
      </c>
      <c r="D164" s="54"/>
      <c r="E164" s="121"/>
      <c r="F164" s="121"/>
      <c r="G164" s="121"/>
      <c r="H164" s="121"/>
      <c r="I164" s="121"/>
      <c r="J164" s="121"/>
      <c r="K164" s="121"/>
      <c r="L164" s="121"/>
      <c r="M164" s="121"/>
      <c r="N164" s="121"/>
      <c r="O164" s="121"/>
      <c r="P164" s="6"/>
      <c r="T164" s="11"/>
      <c r="U164" s="11"/>
      <c r="V164" s="11"/>
    </row>
    <row r="165" spans="1:22" x14ac:dyDescent="0.25">
      <c r="A165" s="22"/>
      <c r="B165" s="54" t="s">
        <v>138</v>
      </c>
      <c r="C165" s="26" t="s">
        <v>142</v>
      </c>
      <c r="D165" s="54"/>
      <c r="E165" s="121"/>
      <c r="F165" s="121"/>
      <c r="G165" s="121"/>
      <c r="H165" s="121"/>
      <c r="I165" s="121"/>
      <c r="J165" s="121"/>
      <c r="K165" s="121"/>
      <c r="L165" s="121"/>
      <c r="M165" s="121"/>
      <c r="N165" s="121"/>
      <c r="O165" s="121"/>
      <c r="P165" s="6"/>
      <c r="T165" s="11"/>
      <c r="U165" s="11"/>
      <c r="V165" s="11"/>
    </row>
    <row r="166" spans="1:22" ht="21.75" customHeight="1" x14ac:dyDescent="0.25">
      <c r="A166" s="22"/>
      <c r="B166" s="233" t="s">
        <v>154</v>
      </c>
      <c r="C166" s="234"/>
      <c r="D166" s="234"/>
      <c r="E166" s="234"/>
      <c r="F166" s="234"/>
      <c r="G166" s="234"/>
      <c r="H166" s="234"/>
      <c r="I166" s="234"/>
      <c r="J166" s="234"/>
      <c r="K166" s="234"/>
      <c r="L166" s="234"/>
      <c r="M166" s="234"/>
      <c r="N166" s="234"/>
      <c r="O166" s="235"/>
      <c r="P166" s="6"/>
      <c r="T166" s="11"/>
      <c r="U166" s="11"/>
      <c r="V166" s="11"/>
    </row>
    <row r="167" spans="1:22" x14ac:dyDescent="0.25">
      <c r="A167" s="22"/>
      <c r="B167" s="54" t="s">
        <v>155</v>
      </c>
      <c r="C167" s="26" t="s">
        <v>142</v>
      </c>
      <c r="D167" s="54"/>
      <c r="E167" s="121"/>
      <c r="F167" s="121"/>
      <c r="G167" s="121"/>
      <c r="H167" s="121"/>
      <c r="I167" s="121"/>
      <c r="J167" s="121"/>
      <c r="K167" s="121"/>
      <c r="L167" s="121"/>
      <c r="M167" s="121"/>
      <c r="N167" s="121"/>
      <c r="O167" s="121"/>
      <c r="P167" s="6"/>
      <c r="T167" s="11"/>
      <c r="U167" s="11"/>
      <c r="V167" s="11"/>
    </row>
    <row r="168" spans="1:22" ht="21.75" customHeight="1" x14ac:dyDescent="0.25">
      <c r="A168" s="22"/>
      <c r="B168" s="233" t="s">
        <v>139</v>
      </c>
      <c r="C168" s="234"/>
      <c r="D168" s="234"/>
      <c r="E168" s="234"/>
      <c r="F168" s="234"/>
      <c r="G168" s="234"/>
      <c r="H168" s="234"/>
      <c r="I168" s="234"/>
      <c r="J168" s="234"/>
      <c r="K168" s="234"/>
      <c r="L168" s="234"/>
      <c r="M168" s="234"/>
      <c r="N168" s="234"/>
      <c r="O168" s="235"/>
      <c r="P168" s="6"/>
      <c r="T168" s="11"/>
      <c r="U168" s="11"/>
      <c r="V168" s="11"/>
    </row>
    <row r="169" spans="1:22" x14ac:dyDescent="0.25">
      <c r="A169" s="22"/>
      <c r="B169" s="54" t="s">
        <v>140</v>
      </c>
      <c r="C169" s="26" t="s">
        <v>143</v>
      </c>
      <c r="D169" s="57"/>
      <c r="E169" s="117"/>
      <c r="F169" s="117"/>
      <c r="G169" s="117"/>
      <c r="H169" s="117"/>
      <c r="I169" s="117"/>
      <c r="J169" s="117"/>
      <c r="K169" s="117"/>
      <c r="L169" s="117"/>
      <c r="M169" s="117"/>
      <c r="N169" s="117"/>
      <c r="O169" s="117"/>
      <c r="P169" s="6"/>
      <c r="T169" s="11"/>
      <c r="U169" s="11"/>
      <c r="V169" s="11"/>
    </row>
    <row r="170" spans="1:22" ht="21.75" customHeight="1" x14ac:dyDescent="0.25">
      <c r="A170" s="22"/>
      <c r="B170" s="233" t="s">
        <v>98</v>
      </c>
      <c r="C170" s="234"/>
      <c r="D170" s="234"/>
      <c r="E170" s="234"/>
      <c r="F170" s="234"/>
      <c r="G170" s="234"/>
      <c r="H170" s="234"/>
      <c r="I170" s="234"/>
      <c r="J170" s="234"/>
      <c r="K170" s="234"/>
      <c r="L170" s="234"/>
      <c r="M170" s="234"/>
      <c r="N170" s="234"/>
      <c r="O170" s="235"/>
      <c r="P170" s="6"/>
      <c r="T170" s="11"/>
      <c r="U170" s="11"/>
      <c r="V170" s="11"/>
    </row>
    <row r="171" spans="1:22" x14ac:dyDescent="0.25">
      <c r="A171" s="22"/>
      <c r="B171" s="54" t="s">
        <v>99</v>
      </c>
      <c r="C171" s="26" t="s">
        <v>144</v>
      </c>
      <c r="D171" s="54"/>
      <c r="E171" s="121"/>
      <c r="F171" s="121"/>
      <c r="G171" s="121"/>
      <c r="H171" s="121"/>
      <c r="I171" s="121"/>
      <c r="J171" s="121"/>
      <c r="K171" s="121"/>
      <c r="L171" s="121"/>
      <c r="M171" s="121"/>
      <c r="N171" s="121"/>
      <c r="O171" s="121"/>
      <c r="P171" s="6"/>
      <c r="T171" s="11"/>
      <c r="U171" s="11"/>
      <c r="V171" s="11"/>
    </row>
    <row r="172" spans="1:22" x14ac:dyDescent="0.25">
      <c r="A172" s="22"/>
      <c r="B172" s="54" t="s">
        <v>100</v>
      </c>
      <c r="C172" s="26" t="s">
        <v>145</v>
      </c>
      <c r="D172" s="54"/>
      <c r="E172" s="121"/>
      <c r="F172" s="121"/>
      <c r="G172" s="121"/>
      <c r="H172" s="121"/>
      <c r="I172" s="121"/>
      <c r="J172" s="121"/>
      <c r="K172" s="121"/>
      <c r="L172" s="121"/>
      <c r="M172" s="121"/>
      <c r="N172" s="121"/>
      <c r="O172" s="121"/>
      <c r="P172" s="6"/>
      <c r="T172" s="11"/>
      <c r="U172" s="11"/>
      <c r="V172" s="11"/>
    </row>
    <row r="173" spans="1:22" x14ac:dyDescent="0.25">
      <c r="A173" s="22"/>
      <c r="B173" s="54" t="s">
        <v>101</v>
      </c>
      <c r="C173" s="26" t="s">
        <v>143</v>
      </c>
      <c r="D173" s="54"/>
      <c r="E173" s="121"/>
      <c r="F173" s="121"/>
      <c r="G173" s="121"/>
      <c r="H173" s="121"/>
      <c r="I173" s="121"/>
      <c r="J173" s="121"/>
      <c r="K173" s="121"/>
      <c r="L173" s="121"/>
      <c r="M173" s="121"/>
      <c r="N173" s="121"/>
      <c r="O173" s="121"/>
      <c r="P173" s="6"/>
      <c r="T173" s="11"/>
      <c r="U173" s="11"/>
      <c r="V173" s="11"/>
    </row>
    <row r="174" spans="1:22" x14ac:dyDescent="0.25">
      <c r="A174" s="22"/>
      <c r="B174" s="54" t="s">
        <v>102</v>
      </c>
      <c r="C174" s="26" t="s">
        <v>143</v>
      </c>
      <c r="D174" s="54"/>
      <c r="E174" s="121"/>
      <c r="F174" s="121"/>
      <c r="G174" s="121"/>
      <c r="H174" s="121"/>
      <c r="I174" s="121"/>
      <c r="J174" s="121"/>
      <c r="K174" s="121"/>
      <c r="L174" s="121"/>
      <c r="M174" s="121"/>
      <c r="N174" s="121"/>
      <c r="O174" s="121"/>
      <c r="P174" s="6"/>
      <c r="T174" s="11"/>
      <c r="U174" s="11"/>
      <c r="V174" s="11"/>
    </row>
    <row r="175" spans="1:22" x14ac:dyDescent="0.25">
      <c r="A175" s="22"/>
      <c r="B175" s="54" t="s">
        <v>103</v>
      </c>
      <c r="C175" s="26" t="s">
        <v>143</v>
      </c>
      <c r="D175" s="54"/>
      <c r="E175" s="121"/>
      <c r="F175" s="121"/>
      <c r="G175" s="121"/>
      <c r="H175" s="121"/>
      <c r="I175" s="121"/>
      <c r="J175" s="121"/>
      <c r="K175" s="121"/>
      <c r="L175" s="121"/>
      <c r="M175" s="121"/>
      <c r="N175" s="121"/>
      <c r="O175" s="121"/>
      <c r="P175" s="6"/>
      <c r="T175" s="11"/>
      <c r="U175" s="11"/>
      <c r="V175" s="11"/>
    </row>
    <row r="176" spans="1:22" x14ac:dyDescent="0.25">
      <c r="A176" s="22"/>
      <c r="B176" s="54" t="s">
        <v>104</v>
      </c>
      <c r="C176" s="26" t="s">
        <v>143</v>
      </c>
      <c r="D176" s="54"/>
      <c r="E176" s="121"/>
      <c r="F176" s="121"/>
      <c r="G176" s="121"/>
      <c r="H176" s="121"/>
      <c r="I176" s="121"/>
      <c r="J176" s="121"/>
      <c r="K176" s="121"/>
      <c r="L176" s="121"/>
      <c r="M176" s="121"/>
      <c r="N176" s="121"/>
      <c r="O176" s="121"/>
      <c r="P176" s="6"/>
      <c r="T176" s="11"/>
      <c r="U176" s="11"/>
      <c r="V176" s="11"/>
    </row>
    <row r="177" spans="1:24" x14ac:dyDescent="0.25">
      <c r="A177" s="22"/>
      <c r="B177" s="54" t="s">
        <v>105</v>
      </c>
      <c r="C177" s="26" t="s">
        <v>143</v>
      </c>
      <c r="D177" s="54"/>
      <c r="E177" s="121"/>
      <c r="F177" s="121"/>
      <c r="G177" s="121"/>
      <c r="H177" s="121"/>
      <c r="I177" s="121"/>
      <c r="J177" s="121"/>
      <c r="K177" s="121"/>
      <c r="L177" s="121"/>
      <c r="M177" s="121"/>
      <c r="N177" s="121"/>
      <c r="O177" s="121"/>
      <c r="P177" s="6"/>
      <c r="T177" s="11"/>
      <c r="U177" s="11"/>
      <c r="V177" s="11"/>
    </row>
    <row r="178" spans="1:24" ht="21.75" customHeight="1" x14ac:dyDescent="0.25">
      <c r="A178" s="22"/>
      <c r="B178" s="233" t="s">
        <v>106</v>
      </c>
      <c r="C178" s="234"/>
      <c r="D178" s="234"/>
      <c r="E178" s="234"/>
      <c r="F178" s="234"/>
      <c r="G178" s="234"/>
      <c r="H178" s="234"/>
      <c r="I178" s="234"/>
      <c r="J178" s="234"/>
      <c r="K178" s="234"/>
      <c r="L178" s="234"/>
      <c r="M178" s="234"/>
      <c r="N178" s="234"/>
      <c r="O178" s="235"/>
      <c r="P178" s="6"/>
      <c r="T178" s="11"/>
      <c r="U178" s="11"/>
      <c r="V178" s="11"/>
    </row>
    <row r="179" spans="1:24" ht="30" x14ac:dyDescent="0.25">
      <c r="A179" s="22"/>
      <c r="B179" s="54" t="s">
        <v>107</v>
      </c>
      <c r="C179" s="26" t="s">
        <v>142</v>
      </c>
      <c r="D179" s="54"/>
      <c r="E179" s="121"/>
      <c r="F179" s="121"/>
      <c r="G179" s="121"/>
      <c r="H179" s="121"/>
      <c r="I179" s="121"/>
      <c r="J179" s="121"/>
      <c r="K179" s="121"/>
      <c r="L179" s="121"/>
      <c r="M179" s="121"/>
      <c r="N179" s="121"/>
      <c r="O179" s="121"/>
      <c r="P179" s="6"/>
      <c r="T179" s="11"/>
      <c r="U179" s="11"/>
      <c r="V179" s="11"/>
    </row>
    <row r="180" spans="1:24" x14ac:dyDescent="0.25">
      <c r="A180" s="22"/>
      <c r="B180" s="54" t="s">
        <v>108</v>
      </c>
      <c r="C180" s="26" t="s">
        <v>142</v>
      </c>
      <c r="D180" s="54"/>
      <c r="E180" s="121"/>
      <c r="F180" s="121"/>
      <c r="G180" s="121"/>
      <c r="H180" s="121"/>
      <c r="I180" s="121"/>
      <c r="J180" s="121"/>
      <c r="K180" s="121"/>
      <c r="L180" s="121"/>
      <c r="M180" s="121"/>
      <c r="N180" s="121"/>
      <c r="O180" s="121"/>
      <c r="P180" s="6"/>
      <c r="T180" s="11"/>
      <c r="U180" s="11"/>
      <c r="V180" s="11"/>
    </row>
    <row r="181" spans="1:24" x14ac:dyDescent="0.25">
      <c r="A181" s="22"/>
      <c r="B181" s="54" t="s">
        <v>109</v>
      </c>
      <c r="C181" s="26" t="s">
        <v>142</v>
      </c>
      <c r="D181" s="54"/>
      <c r="E181" s="121"/>
      <c r="F181" s="121"/>
      <c r="G181" s="121"/>
      <c r="H181" s="121"/>
      <c r="I181" s="121"/>
      <c r="J181" s="121"/>
      <c r="K181" s="121"/>
      <c r="L181" s="121"/>
      <c r="M181" s="121"/>
      <c r="N181" s="121"/>
      <c r="O181" s="121"/>
      <c r="P181" s="6"/>
      <c r="T181" s="11"/>
      <c r="U181" s="11"/>
      <c r="V181" s="11"/>
    </row>
    <row r="182" spans="1:24" x14ac:dyDescent="0.25">
      <c r="A182" s="22"/>
      <c r="B182" s="54" t="s">
        <v>110</v>
      </c>
      <c r="C182" s="26" t="s">
        <v>142</v>
      </c>
      <c r="D182" s="54"/>
      <c r="E182" s="121"/>
      <c r="F182" s="121"/>
      <c r="G182" s="121"/>
      <c r="H182" s="121"/>
      <c r="I182" s="121"/>
      <c r="J182" s="121"/>
      <c r="K182" s="121"/>
      <c r="L182" s="121"/>
      <c r="M182" s="121"/>
      <c r="N182" s="121"/>
      <c r="O182" s="121"/>
      <c r="P182" s="6"/>
      <c r="T182" s="11"/>
      <c r="U182" s="11"/>
      <c r="V182" s="11"/>
    </row>
    <row r="183" spans="1:24" x14ac:dyDescent="0.25">
      <c r="A183" s="22"/>
      <c r="B183" s="54" t="s">
        <v>111</v>
      </c>
      <c r="C183" s="26" t="s">
        <v>142</v>
      </c>
      <c r="D183" s="54"/>
      <c r="E183" s="121"/>
      <c r="F183" s="121"/>
      <c r="G183" s="121"/>
      <c r="H183" s="121"/>
      <c r="I183" s="121"/>
      <c r="J183" s="121"/>
      <c r="K183" s="121"/>
      <c r="L183" s="121"/>
      <c r="M183" s="121"/>
      <c r="N183" s="121"/>
      <c r="O183" s="121"/>
      <c r="P183" s="6"/>
      <c r="T183" s="11"/>
      <c r="U183" s="11"/>
      <c r="V183" s="11"/>
    </row>
    <row r="184" spans="1:24" x14ac:dyDescent="0.25">
      <c r="A184" s="22"/>
      <c r="B184" s="54" t="s">
        <v>112</v>
      </c>
      <c r="C184" s="26" t="s">
        <v>142</v>
      </c>
      <c r="D184" s="54"/>
      <c r="E184" s="121"/>
      <c r="F184" s="121"/>
      <c r="G184" s="121"/>
      <c r="H184" s="121"/>
      <c r="I184" s="121"/>
      <c r="J184" s="121"/>
      <c r="K184" s="121"/>
      <c r="L184" s="121"/>
      <c r="M184" s="121"/>
      <c r="N184" s="121"/>
      <c r="O184" s="121"/>
      <c r="P184" s="6"/>
      <c r="T184" s="12"/>
      <c r="U184" s="12"/>
      <c r="V184" s="12"/>
      <c r="W184" s="12"/>
      <c r="X184" s="12"/>
    </row>
    <row r="185" spans="1:24" ht="19.5" customHeight="1" x14ac:dyDescent="0.25">
      <c r="A185" s="22"/>
      <c r="B185" s="37"/>
      <c r="C185" s="43"/>
      <c r="D185" s="44"/>
      <c r="E185" s="44"/>
      <c r="F185" s="45"/>
      <c r="G185" s="46"/>
      <c r="H185" s="46"/>
      <c r="I185" s="46"/>
      <c r="J185" s="47"/>
      <c r="K185" s="47"/>
      <c r="L185" s="45"/>
      <c r="M185" s="34"/>
      <c r="N185" s="6"/>
      <c r="O185" s="6"/>
      <c r="P185" s="6"/>
      <c r="T185" s="12"/>
      <c r="U185" s="12"/>
      <c r="V185" s="12"/>
      <c r="W185" s="12"/>
      <c r="X185" s="14"/>
    </row>
    <row r="186" spans="1:24" ht="13.5" customHeight="1" x14ac:dyDescent="0.25">
      <c r="A186" s="22"/>
      <c r="B186" s="33"/>
      <c r="C186" s="33"/>
      <c r="D186" s="35"/>
      <c r="E186" s="35"/>
      <c r="F186" s="33"/>
      <c r="G186" s="55"/>
      <c r="H186" s="55"/>
      <c r="I186" s="55"/>
      <c r="J186" s="56"/>
      <c r="K186" s="56"/>
      <c r="L186" s="33"/>
      <c r="M186" s="55"/>
      <c r="N186" s="6"/>
      <c r="O186" s="6"/>
      <c r="P186" s="6"/>
      <c r="T186" s="12"/>
      <c r="U186" s="12"/>
      <c r="V186" s="12"/>
      <c r="W186" s="12"/>
      <c r="X186" s="14"/>
    </row>
    <row r="187" spans="1:24" hidden="1" x14ac:dyDescent="0.25">
      <c r="B187" s="4"/>
      <c r="C187" s="4"/>
      <c r="D187" s="4"/>
      <c r="E187" s="4"/>
      <c r="F187" s="4"/>
      <c r="G187" s="4"/>
      <c r="H187" s="4"/>
      <c r="I187" s="4"/>
      <c r="J187" s="4"/>
      <c r="K187" s="4"/>
      <c r="L187" s="4"/>
      <c r="M187" s="4"/>
      <c r="N187" s="4"/>
      <c r="O187" s="4"/>
      <c r="P187" s="4"/>
    </row>
    <row r="197" spans="2:38" hidden="1" x14ac:dyDescent="0.25">
      <c r="B197" s="10">
        <v>1</v>
      </c>
      <c r="C197" s="10"/>
      <c r="G197" s="1">
        <v>2</v>
      </c>
      <c r="I197" s="1" t="s">
        <v>15</v>
      </c>
    </row>
    <row r="198" spans="2:38" hidden="1" x14ac:dyDescent="0.25">
      <c r="V198" s="1" t="s">
        <v>12</v>
      </c>
      <c r="AF198" s="1">
        <v>6</v>
      </c>
      <c r="AG198" s="1" t="s">
        <v>16</v>
      </c>
    </row>
    <row r="199" spans="2:38" hidden="1" x14ac:dyDescent="0.25">
      <c r="B199" s="2"/>
      <c r="C199" s="2"/>
      <c r="G199" s="3" t="s">
        <v>7</v>
      </c>
      <c r="H199" s="3"/>
      <c r="AF199" s="3"/>
    </row>
    <row r="200" spans="2:38" ht="60" hidden="1" x14ac:dyDescent="0.25">
      <c r="B200" s="1" t="s">
        <v>8</v>
      </c>
      <c r="G200" s="11" t="s">
        <v>2</v>
      </c>
      <c r="H200" s="11"/>
      <c r="I200" s="11"/>
      <c r="J200" s="11"/>
      <c r="K200" s="11"/>
      <c r="L200" s="11"/>
      <c r="M200" s="11"/>
      <c r="N200" s="11"/>
      <c r="O200" s="11"/>
      <c r="P200" s="11"/>
      <c r="Q200" s="11"/>
      <c r="V200" s="3" t="s">
        <v>7</v>
      </c>
      <c r="AF200" s="3" t="s">
        <v>14</v>
      </c>
    </row>
    <row r="201" spans="2:38" hidden="1" x14ac:dyDescent="0.25">
      <c r="B201" s="1" t="s">
        <v>9</v>
      </c>
      <c r="G201" s="13" t="s">
        <v>3</v>
      </c>
      <c r="H201" s="13"/>
      <c r="V201" s="13" t="s">
        <v>3</v>
      </c>
      <c r="AF201" s="3" t="s">
        <v>2</v>
      </c>
      <c r="AG201" s="11"/>
      <c r="AH201" s="11"/>
      <c r="AI201" s="11"/>
      <c r="AJ201" s="11"/>
      <c r="AK201" s="11"/>
      <c r="AL201" s="11"/>
    </row>
    <row r="202" spans="2:38" hidden="1" x14ac:dyDescent="0.25">
      <c r="B202" s="1" t="s">
        <v>10</v>
      </c>
      <c r="G202" s="12" t="s">
        <v>6</v>
      </c>
      <c r="H202" s="12"/>
      <c r="L202" s="9"/>
      <c r="V202" s="12" t="s">
        <v>6</v>
      </c>
      <c r="AF202" s="13" t="s">
        <v>3</v>
      </c>
    </row>
    <row r="203" spans="2:38" hidden="1" x14ac:dyDescent="0.25">
      <c r="B203" s="1" t="s">
        <v>5</v>
      </c>
      <c r="G203" s="13" t="s">
        <v>4</v>
      </c>
      <c r="H203" s="13"/>
      <c r="V203" s="13" t="s">
        <v>4</v>
      </c>
      <c r="AF203" s="12" t="s">
        <v>6</v>
      </c>
    </row>
    <row r="204" spans="2:38" hidden="1" x14ac:dyDescent="0.25">
      <c r="B204" s="1" t="s">
        <v>11</v>
      </c>
      <c r="G204" s="13" t="s">
        <v>5</v>
      </c>
      <c r="H204" s="13"/>
      <c r="V204" s="13" t="s">
        <v>5</v>
      </c>
      <c r="AF204" s="13" t="s">
        <v>4</v>
      </c>
    </row>
    <row r="205" spans="2:38" hidden="1" x14ac:dyDescent="0.25">
      <c r="G205" s="3" t="s">
        <v>13</v>
      </c>
      <c r="H205" s="3"/>
      <c r="V205" s="3" t="s">
        <v>13</v>
      </c>
      <c r="AF205" s="13" t="s">
        <v>5</v>
      </c>
    </row>
    <row r="206" spans="2:38" x14ac:dyDescent="0.25">
      <c r="AF206" s="3" t="s">
        <v>13</v>
      </c>
    </row>
  </sheetData>
  <sheetProtection insertRows="0"/>
  <mergeCells count="57">
    <mergeCell ref="B162:O162"/>
    <mergeCell ref="B166:O166"/>
    <mergeCell ref="B168:O168"/>
    <mergeCell ref="B138:O138"/>
    <mergeCell ref="B141:O141"/>
    <mergeCell ref="B151:O151"/>
    <mergeCell ref="B154:O154"/>
    <mergeCell ref="B157:O157"/>
    <mergeCell ref="B129:B131"/>
    <mergeCell ref="B132:B134"/>
    <mergeCell ref="B112:B114"/>
    <mergeCell ref="B115:B117"/>
    <mergeCell ref="B119:B121"/>
    <mergeCell ref="B122:B124"/>
    <mergeCell ref="B125:B127"/>
    <mergeCell ref="B96:B98"/>
    <mergeCell ref="B99:B101"/>
    <mergeCell ref="B103:B105"/>
    <mergeCell ref="B106:B108"/>
    <mergeCell ref="B109:B111"/>
    <mergeCell ref="B79:B81"/>
    <mergeCell ref="B82:B84"/>
    <mergeCell ref="B86:B88"/>
    <mergeCell ref="B89:B91"/>
    <mergeCell ref="B93:B95"/>
    <mergeCell ref="B75:B77"/>
    <mergeCell ref="B63:B65"/>
    <mergeCell ref="B66:B68"/>
    <mergeCell ref="B69:B71"/>
    <mergeCell ref="B72:B74"/>
    <mergeCell ref="B47:B49"/>
    <mergeCell ref="B50:B52"/>
    <mergeCell ref="B53:B55"/>
    <mergeCell ref="B56:B58"/>
    <mergeCell ref="B60:B62"/>
    <mergeCell ref="B3:O3"/>
    <mergeCell ref="B4:O4"/>
    <mergeCell ref="B6:B7"/>
    <mergeCell ref="D6:D7"/>
    <mergeCell ref="B5:H5"/>
    <mergeCell ref="E6:E7"/>
    <mergeCell ref="B137:O137"/>
    <mergeCell ref="C6:C7"/>
    <mergeCell ref="B170:O170"/>
    <mergeCell ref="B178:O178"/>
    <mergeCell ref="B13:B15"/>
    <mergeCell ref="B10:B12"/>
    <mergeCell ref="B16:B18"/>
    <mergeCell ref="B19:B21"/>
    <mergeCell ref="B22:B24"/>
    <mergeCell ref="B25:B27"/>
    <mergeCell ref="B28:B30"/>
    <mergeCell ref="B31:B33"/>
    <mergeCell ref="B34:B36"/>
    <mergeCell ref="B38:B40"/>
    <mergeCell ref="B41:B43"/>
    <mergeCell ref="B44:B46"/>
  </mergeCells>
  <dataValidations count="2">
    <dataValidation type="list" allowBlank="1" showInputMessage="1" showErrorMessage="1" sqref="F7">
      <formula1>$X$3:$X$5</formula1>
    </dataValidation>
    <dataValidation type="list" allowBlank="1" showInputMessage="1" showErrorMessage="1" sqref="B200:C203">
      <formula1>#REF!</formula1>
    </dataValidation>
  </dataValidations>
  <printOptions horizontalCentered="1"/>
  <pageMargins left="0.70866141732283472" right="0.70866141732283472" top="0.19685039370078741" bottom="0.19685039370078741" header="0.31496062992125984" footer="0.31496062992125984"/>
  <pageSetup paperSize="9" scale="41" fitToHeight="3" orientation="landscape" r:id="rId1"/>
  <rowBreaks count="2" manualBreakCount="2">
    <brk id="78" max="14" man="1"/>
    <brk id="136" max="13" man="1"/>
  </rowBreaks>
  <ignoredErrors>
    <ignoredError sqref="F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view="pageBreakPreview" topLeftCell="A31" zoomScale="85" zoomScaleNormal="85" zoomScaleSheetLayoutView="85" workbookViewId="0">
      <selection activeCell="B45" sqref="B45:M47"/>
    </sheetView>
  </sheetViews>
  <sheetFormatPr defaultColWidth="9.140625" defaultRowHeight="15" x14ac:dyDescent="0.25"/>
  <cols>
    <col min="1" max="1" width="9.140625" style="1"/>
    <col min="2" max="2" width="37.7109375" style="1" customWidth="1"/>
    <col min="3" max="3" width="18.140625" style="1" customWidth="1"/>
    <col min="4" max="13" width="18.42578125" style="1" customWidth="1"/>
    <col min="14" max="14" width="7.42578125" style="1" customWidth="1"/>
    <col min="15" max="16" width="9.140625" style="1"/>
    <col min="17" max="17" width="0" style="1" hidden="1" customWidth="1"/>
    <col min="18" max="18" width="20.5703125" style="1" hidden="1" customWidth="1"/>
    <col min="19" max="21" width="0" style="1" hidden="1" customWidth="1"/>
    <col min="22" max="22" width="35.42578125" style="1" hidden="1" customWidth="1"/>
    <col min="23" max="25" width="0" style="1" hidden="1" customWidth="1"/>
    <col min="26" max="26" width="58.85546875" style="1" hidden="1" customWidth="1"/>
    <col min="27" max="33" width="0" style="1" hidden="1" customWidth="1"/>
    <col min="34" max="16384" width="9.140625" style="1"/>
  </cols>
  <sheetData>
    <row r="1" spans="1:26" ht="15.75" customHeight="1" x14ac:dyDescent="0.25">
      <c r="A1" s="22"/>
      <c r="B1" s="4"/>
      <c r="C1" s="4"/>
      <c r="D1" s="4"/>
      <c r="E1" s="4"/>
      <c r="F1" s="4"/>
      <c r="G1" s="4"/>
      <c r="H1" s="4"/>
      <c r="I1" s="4"/>
      <c r="J1" s="4"/>
      <c r="K1" s="4"/>
      <c r="L1" s="4"/>
      <c r="M1" s="4"/>
      <c r="N1" s="4"/>
    </row>
    <row r="2" spans="1:26" ht="15.75" customHeight="1" x14ac:dyDescent="0.25">
      <c r="A2" s="22"/>
      <c r="B2" s="4"/>
      <c r="C2" s="4"/>
      <c r="D2" s="4"/>
      <c r="E2" s="4"/>
      <c r="F2" s="4"/>
      <c r="G2" s="4"/>
      <c r="H2" s="4"/>
      <c r="I2" s="4"/>
      <c r="J2" s="4"/>
      <c r="K2" s="4"/>
      <c r="L2" s="4"/>
      <c r="M2" s="4"/>
      <c r="N2" s="4"/>
    </row>
    <row r="3" spans="1:26" ht="27" customHeight="1" x14ac:dyDescent="0.25">
      <c r="A3" s="22"/>
      <c r="B3" s="209" t="s">
        <v>29</v>
      </c>
      <c r="C3" s="209"/>
      <c r="D3" s="209"/>
      <c r="E3" s="209"/>
      <c r="F3" s="209"/>
      <c r="G3" s="209"/>
      <c r="H3" s="209"/>
      <c r="I3" s="209"/>
      <c r="J3" s="209"/>
      <c r="K3" s="209"/>
      <c r="L3" s="209"/>
      <c r="M3" s="209"/>
      <c r="N3" s="36"/>
      <c r="U3" s="1" t="s">
        <v>0</v>
      </c>
      <c r="V3" s="1">
        <v>2018</v>
      </c>
      <c r="X3" s="1">
        <v>1</v>
      </c>
      <c r="Z3" s="30" t="s">
        <v>18</v>
      </c>
    </row>
    <row r="4" spans="1:26" ht="45.75" customHeight="1" x14ac:dyDescent="0.25">
      <c r="A4" s="22"/>
      <c r="B4" s="240" t="s">
        <v>246</v>
      </c>
      <c r="C4" s="241"/>
      <c r="D4" s="241"/>
      <c r="E4" s="241"/>
      <c r="F4" s="241"/>
      <c r="G4" s="241"/>
      <c r="H4" s="241"/>
      <c r="I4" s="241"/>
      <c r="J4" s="241"/>
      <c r="K4" s="241"/>
      <c r="L4" s="241"/>
      <c r="M4" s="242"/>
      <c r="N4" s="36"/>
      <c r="V4" s="1">
        <v>2019</v>
      </c>
      <c r="Z4" s="30"/>
    </row>
    <row r="5" spans="1:26" ht="18.75" customHeight="1" x14ac:dyDescent="0.25">
      <c r="A5" s="22"/>
      <c r="B5" s="210" t="s">
        <v>28</v>
      </c>
      <c r="C5" s="210"/>
      <c r="D5" s="210"/>
      <c r="E5" s="210"/>
      <c r="F5" s="210"/>
      <c r="G5" s="210"/>
      <c r="H5" s="210"/>
      <c r="I5" s="210"/>
      <c r="J5" s="210"/>
      <c r="K5" s="210"/>
      <c r="L5" s="48"/>
      <c r="M5" s="48"/>
      <c r="N5" s="48"/>
      <c r="U5" s="1" t="s">
        <v>1</v>
      </c>
      <c r="V5" s="1">
        <v>2020</v>
      </c>
      <c r="X5" s="1">
        <v>2</v>
      </c>
      <c r="Z5" s="30" t="s">
        <v>19</v>
      </c>
    </row>
    <row r="6" spans="1:26" ht="21.75" customHeight="1" x14ac:dyDescent="0.25">
      <c r="A6" s="22"/>
      <c r="B6" s="231" t="s">
        <v>183</v>
      </c>
      <c r="C6" s="231" t="s">
        <v>30</v>
      </c>
      <c r="D6" s="23">
        <v>1</v>
      </c>
      <c r="E6" s="23">
        <v>2</v>
      </c>
      <c r="F6" s="23">
        <v>3</v>
      </c>
      <c r="G6" s="23">
        <v>4</v>
      </c>
      <c r="H6" s="23">
        <v>5</v>
      </c>
      <c r="I6" s="23">
        <v>6</v>
      </c>
      <c r="J6" s="23">
        <v>7</v>
      </c>
      <c r="K6" s="23">
        <v>8</v>
      </c>
      <c r="L6" s="23">
        <v>9</v>
      </c>
      <c r="M6" s="23">
        <v>10</v>
      </c>
      <c r="N6" s="48"/>
      <c r="R6" s="11"/>
      <c r="X6" s="1">
        <v>3</v>
      </c>
    </row>
    <row r="7" spans="1:26" ht="21.75" customHeight="1" x14ac:dyDescent="0.25">
      <c r="A7" s="22"/>
      <c r="B7" s="232"/>
      <c r="C7" s="232"/>
      <c r="D7" s="53">
        <v>2018</v>
      </c>
      <c r="E7" s="25">
        <f t="shared" ref="E7:M7" si="0">D7+1</f>
        <v>2019</v>
      </c>
      <c r="F7" s="25">
        <f t="shared" si="0"/>
        <v>2020</v>
      </c>
      <c r="G7" s="25">
        <f t="shared" si="0"/>
        <v>2021</v>
      </c>
      <c r="H7" s="25">
        <f t="shared" si="0"/>
        <v>2022</v>
      </c>
      <c r="I7" s="25">
        <f t="shared" si="0"/>
        <v>2023</v>
      </c>
      <c r="J7" s="25">
        <f t="shared" si="0"/>
        <v>2024</v>
      </c>
      <c r="K7" s="25">
        <f t="shared" si="0"/>
        <v>2025</v>
      </c>
      <c r="L7" s="25">
        <f t="shared" si="0"/>
        <v>2026</v>
      </c>
      <c r="M7" s="25">
        <f t="shared" si="0"/>
        <v>2027</v>
      </c>
      <c r="N7" s="48"/>
      <c r="R7" s="11"/>
    </row>
    <row r="8" spans="1:26" ht="30" customHeight="1" x14ac:dyDescent="0.25">
      <c r="A8" s="22"/>
      <c r="B8" s="71" t="s">
        <v>36</v>
      </c>
      <c r="C8" s="126">
        <f t="shared" ref="C8:M8" si="1">C9+C22</f>
        <v>0</v>
      </c>
      <c r="D8" s="126">
        <f>D9+D22</f>
        <v>0</v>
      </c>
      <c r="E8" s="126">
        <f t="shared" si="1"/>
        <v>0</v>
      </c>
      <c r="F8" s="126">
        <f t="shared" si="1"/>
        <v>0</v>
      </c>
      <c r="G8" s="126">
        <f t="shared" si="1"/>
        <v>0</v>
      </c>
      <c r="H8" s="126">
        <f t="shared" si="1"/>
        <v>0</v>
      </c>
      <c r="I8" s="126">
        <f t="shared" si="1"/>
        <v>0</v>
      </c>
      <c r="J8" s="126">
        <f t="shared" si="1"/>
        <v>0</v>
      </c>
      <c r="K8" s="126">
        <f t="shared" si="1"/>
        <v>0</v>
      </c>
      <c r="L8" s="126">
        <f t="shared" si="1"/>
        <v>0</v>
      </c>
      <c r="M8" s="126">
        <f t="shared" si="1"/>
        <v>0</v>
      </c>
      <c r="N8" s="6"/>
      <c r="R8" s="11"/>
      <c r="X8" s="1">
        <v>4</v>
      </c>
    </row>
    <row r="9" spans="1:26" ht="30" customHeight="1" x14ac:dyDescent="0.25">
      <c r="A9" s="22"/>
      <c r="B9" s="49" t="s">
        <v>37</v>
      </c>
      <c r="C9" s="127">
        <f>(C11*C17)+(C12*C18)+(C13*C19)+(C14*C20)+(C15*C21)</f>
        <v>0</v>
      </c>
      <c r="D9" s="127">
        <f t="shared" ref="D9:M9" si="2">(D11*D17)+(D12*D18)+(D13*D19)+(D14*D20)+(D15*D21)</f>
        <v>0</v>
      </c>
      <c r="E9" s="127">
        <f t="shared" si="2"/>
        <v>0</v>
      </c>
      <c r="F9" s="127">
        <f t="shared" si="2"/>
        <v>0</v>
      </c>
      <c r="G9" s="127">
        <f t="shared" si="2"/>
        <v>0</v>
      </c>
      <c r="H9" s="127">
        <f t="shared" si="2"/>
        <v>0</v>
      </c>
      <c r="I9" s="127">
        <f t="shared" si="2"/>
        <v>0</v>
      </c>
      <c r="J9" s="127">
        <f t="shared" si="2"/>
        <v>0</v>
      </c>
      <c r="K9" s="15">
        <f t="shared" si="2"/>
        <v>0</v>
      </c>
      <c r="L9" s="52">
        <f t="shared" si="2"/>
        <v>0</v>
      </c>
      <c r="M9" s="52">
        <f t="shared" si="2"/>
        <v>0</v>
      </c>
      <c r="N9" s="6"/>
      <c r="X9" s="1">
        <v>5</v>
      </c>
    </row>
    <row r="10" spans="1:26" ht="33" customHeight="1" x14ac:dyDescent="0.25">
      <c r="A10" s="22"/>
      <c r="B10" s="51" t="s">
        <v>40</v>
      </c>
      <c r="C10" s="52"/>
      <c r="D10" s="15"/>
      <c r="E10" s="15"/>
      <c r="F10" s="15"/>
      <c r="G10" s="15"/>
      <c r="H10" s="15"/>
      <c r="I10" s="15"/>
      <c r="J10" s="15"/>
      <c r="K10" s="128"/>
      <c r="L10" s="128"/>
      <c r="M10" s="128"/>
      <c r="N10" s="6"/>
      <c r="X10" s="1">
        <v>6</v>
      </c>
    </row>
    <row r="11" spans="1:26" ht="30" customHeight="1" x14ac:dyDescent="0.25">
      <c r="A11" s="22"/>
      <c r="B11" s="129" t="s">
        <v>191</v>
      </c>
      <c r="C11" s="130"/>
      <c r="D11" s="131"/>
      <c r="E11" s="131"/>
      <c r="F11" s="131"/>
      <c r="G11" s="131"/>
      <c r="H11" s="131"/>
      <c r="I11" s="131"/>
      <c r="J11" s="131"/>
      <c r="K11" s="131"/>
      <c r="L11" s="131"/>
      <c r="M11" s="131"/>
      <c r="N11" s="6"/>
      <c r="X11" s="1">
        <v>7</v>
      </c>
    </row>
    <row r="12" spans="1:26" ht="30" customHeight="1" x14ac:dyDescent="0.25">
      <c r="A12" s="22"/>
      <c r="B12" s="132" t="s">
        <v>156</v>
      </c>
      <c r="C12" s="130"/>
      <c r="D12" s="131"/>
      <c r="E12" s="131"/>
      <c r="F12" s="131"/>
      <c r="G12" s="131"/>
      <c r="H12" s="131"/>
      <c r="I12" s="131"/>
      <c r="J12" s="131"/>
      <c r="K12" s="131"/>
      <c r="L12" s="131"/>
      <c r="M12" s="131"/>
      <c r="N12" s="6"/>
    </row>
    <row r="13" spans="1:26" ht="30" customHeight="1" x14ac:dyDescent="0.25">
      <c r="A13" s="22"/>
      <c r="B13" s="132" t="s">
        <v>157</v>
      </c>
      <c r="C13" s="130"/>
      <c r="D13" s="131"/>
      <c r="E13" s="131"/>
      <c r="F13" s="131"/>
      <c r="G13" s="131"/>
      <c r="H13" s="131"/>
      <c r="I13" s="131"/>
      <c r="J13" s="131"/>
      <c r="K13" s="131"/>
      <c r="L13" s="131"/>
      <c r="M13" s="131"/>
      <c r="N13" s="6"/>
    </row>
    <row r="14" spans="1:26" ht="30" customHeight="1" x14ac:dyDescent="0.25">
      <c r="A14" s="22"/>
      <c r="B14" s="132" t="s">
        <v>158</v>
      </c>
      <c r="C14" s="130"/>
      <c r="D14" s="131"/>
      <c r="E14" s="131"/>
      <c r="F14" s="131"/>
      <c r="G14" s="131"/>
      <c r="H14" s="131"/>
      <c r="I14" s="131"/>
      <c r="J14" s="131"/>
      <c r="K14" s="131"/>
      <c r="L14" s="131"/>
      <c r="M14" s="131"/>
      <c r="N14" s="6"/>
    </row>
    <row r="15" spans="1:26" ht="30" customHeight="1" x14ac:dyDescent="0.25">
      <c r="A15" s="22"/>
      <c r="B15" s="132" t="s">
        <v>159</v>
      </c>
      <c r="C15" s="133"/>
      <c r="D15" s="134"/>
      <c r="E15" s="134"/>
      <c r="F15" s="134"/>
      <c r="G15" s="134"/>
      <c r="H15" s="134"/>
      <c r="I15" s="134"/>
      <c r="J15" s="134"/>
      <c r="K15" s="134"/>
      <c r="L15" s="134"/>
      <c r="M15" s="134"/>
      <c r="N15" s="6"/>
    </row>
    <row r="16" spans="1:26" ht="30" customHeight="1" x14ac:dyDescent="0.25">
      <c r="A16" s="22"/>
      <c r="B16" s="51" t="s">
        <v>39</v>
      </c>
      <c r="C16" s="52"/>
      <c r="D16" s="15"/>
      <c r="E16" s="15"/>
      <c r="F16" s="15"/>
      <c r="G16" s="15"/>
      <c r="H16" s="15"/>
      <c r="I16" s="15"/>
      <c r="J16" s="15"/>
      <c r="K16" s="128"/>
      <c r="L16" s="128"/>
      <c r="M16" s="128"/>
      <c r="N16" s="6"/>
      <c r="X16" s="1">
        <v>8</v>
      </c>
    </row>
    <row r="17" spans="1:24" ht="30" customHeight="1" x14ac:dyDescent="0.25">
      <c r="A17" s="22"/>
      <c r="B17" s="129" t="str">
        <f>B11</f>
        <v>PRIMJERI: Maslinovo ulje (litra)</v>
      </c>
      <c r="C17" s="130"/>
      <c r="D17" s="131"/>
      <c r="E17" s="131"/>
      <c r="F17" s="131"/>
      <c r="G17" s="131"/>
      <c r="H17" s="131"/>
      <c r="I17" s="131"/>
      <c r="J17" s="131"/>
      <c r="K17" s="131"/>
      <c r="L17" s="131"/>
      <c r="M17" s="131"/>
      <c r="N17" s="6"/>
      <c r="R17" s="11"/>
      <c r="S17" s="11"/>
      <c r="T17" s="11"/>
      <c r="X17" s="1">
        <v>9</v>
      </c>
    </row>
    <row r="18" spans="1:24" ht="30" customHeight="1" x14ac:dyDescent="0.25">
      <c r="A18" s="22"/>
      <c r="B18" s="129" t="str">
        <f t="shared" ref="B18:B21" si="3">B12</f>
        <v>Kukuruz (kg)</v>
      </c>
      <c r="C18" s="130"/>
      <c r="D18" s="131"/>
      <c r="E18" s="131"/>
      <c r="F18" s="131"/>
      <c r="G18" s="131"/>
      <c r="H18" s="131"/>
      <c r="I18" s="131"/>
      <c r="J18" s="131"/>
      <c r="K18" s="131"/>
      <c r="L18" s="131"/>
      <c r="M18" s="131"/>
      <c r="N18" s="6"/>
      <c r="R18" s="11"/>
      <c r="S18" s="11"/>
      <c r="T18" s="11"/>
    </row>
    <row r="19" spans="1:24" ht="30" customHeight="1" x14ac:dyDescent="0.25">
      <c r="A19" s="22"/>
      <c r="B19" s="129" t="str">
        <f t="shared" si="3"/>
        <v>Pšenica (kg)</v>
      </c>
      <c r="C19" s="130"/>
      <c r="D19" s="131"/>
      <c r="E19" s="131"/>
      <c r="F19" s="131"/>
      <c r="G19" s="131"/>
      <c r="H19" s="131"/>
      <c r="I19" s="131"/>
      <c r="J19" s="131"/>
      <c r="K19" s="131"/>
      <c r="L19" s="131"/>
      <c r="M19" s="131"/>
      <c r="N19" s="6"/>
      <c r="R19" s="11"/>
      <c r="S19" s="11"/>
      <c r="T19" s="11"/>
    </row>
    <row r="20" spans="1:24" ht="30" customHeight="1" x14ac:dyDescent="0.25">
      <c r="A20" s="22"/>
      <c r="B20" s="129" t="str">
        <f t="shared" si="3"/>
        <v>Grožđe (kg)</v>
      </c>
      <c r="C20" s="130"/>
      <c r="D20" s="131"/>
      <c r="E20" s="131"/>
      <c r="F20" s="131"/>
      <c r="G20" s="131"/>
      <c r="H20" s="131"/>
      <c r="I20" s="131"/>
      <c r="J20" s="131"/>
      <c r="K20" s="131"/>
      <c r="L20" s="131"/>
      <c r="M20" s="131"/>
      <c r="N20" s="6"/>
      <c r="R20" s="11"/>
      <c r="S20" s="11"/>
      <c r="T20" s="11"/>
    </row>
    <row r="21" spans="1:24" ht="30" customHeight="1" x14ac:dyDescent="0.25">
      <c r="A21" s="22"/>
      <c r="B21" s="129" t="str">
        <f t="shared" si="3"/>
        <v>Med (kg)</v>
      </c>
      <c r="C21" s="130"/>
      <c r="D21" s="131"/>
      <c r="E21" s="131"/>
      <c r="F21" s="131"/>
      <c r="G21" s="131"/>
      <c r="H21" s="131"/>
      <c r="I21" s="131"/>
      <c r="J21" s="131"/>
      <c r="K21" s="131"/>
      <c r="L21" s="131"/>
      <c r="M21" s="131"/>
      <c r="N21" s="6"/>
      <c r="R21" s="11"/>
      <c r="S21" s="11"/>
      <c r="T21" s="11"/>
    </row>
    <row r="22" spans="1:24" ht="30" customHeight="1" x14ac:dyDescent="0.25">
      <c r="A22" s="22"/>
      <c r="B22" s="135" t="s">
        <v>38</v>
      </c>
      <c r="C22" s="52">
        <f>C23</f>
        <v>0</v>
      </c>
      <c r="D22" s="52">
        <f t="shared" ref="D22:M22" si="4">D23</f>
        <v>0</v>
      </c>
      <c r="E22" s="52">
        <f t="shared" si="4"/>
        <v>0</v>
      </c>
      <c r="F22" s="52">
        <f t="shared" si="4"/>
        <v>0</v>
      </c>
      <c r="G22" s="52">
        <f t="shared" si="4"/>
        <v>0</v>
      </c>
      <c r="H22" s="52">
        <f t="shared" si="4"/>
        <v>0</v>
      </c>
      <c r="I22" s="52">
        <f t="shared" si="4"/>
        <v>0</v>
      </c>
      <c r="J22" s="52">
        <f t="shared" si="4"/>
        <v>0</v>
      </c>
      <c r="K22" s="52">
        <f t="shared" si="4"/>
        <v>0</v>
      </c>
      <c r="L22" s="52">
        <f t="shared" si="4"/>
        <v>0</v>
      </c>
      <c r="M22" s="52">
        <f t="shared" si="4"/>
        <v>0</v>
      </c>
      <c r="N22" s="6"/>
      <c r="R22" s="11"/>
      <c r="S22" s="11"/>
      <c r="T22" s="11"/>
      <c r="X22" s="1">
        <v>10</v>
      </c>
    </row>
    <row r="23" spans="1:24" ht="30" customHeight="1" x14ac:dyDescent="0.25">
      <c r="A23" s="22"/>
      <c r="B23" s="129" t="s">
        <v>31</v>
      </c>
      <c r="C23" s="110"/>
      <c r="D23" s="101"/>
      <c r="E23" s="101"/>
      <c r="F23" s="101"/>
      <c r="G23" s="101"/>
      <c r="H23" s="101"/>
      <c r="I23" s="101"/>
      <c r="J23" s="101"/>
      <c r="K23" s="101"/>
      <c r="L23" s="101"/>
      <c r="M23" s="101"/>
      <c r="N23" s="6"/>
      <c r="R23" s="3"/>
      <c r="S23" s="3"/>
      <c r="T23" s="3"/>
      <c r="X23" s="1">
        <v>11</v>
      </c>
    </row>
    <row r="24" spans="1:24" ht="30" customHeight="1" x14ac:dyDescent="0.25">
      <c r="A24" s="22"/>
      <c r="B24" s="71" t="s">
        <v>187</v>
      </c>
      <c r="C24" s="126">
        <f>C25+C33</f>
        <v>0</v>
      </c>
      <c r="D24" s="126">
        <f t="shared" ref="D24:M24" si="5">D25+D33</f>
        <v>0</v>
      </c>
      <c r="E24" s="126">
        <f t="shared" si="5"/>
        <v>0</v>
      </c>
      <c r="F24" s="126">
        <f t="shared" si="5"/>
        <v>0</v>
      </c>
      <c r="G24" s="126">
        <f t="shared" si="5"/>
        <v>0</v>
      </c>
      <c r="H24" s="126">
        <f t="shared" si="5"/>
        <v>0</v>
      </c>
      <c r="I24" s="126">
        <f t="shared" si="5"/>
        <v>0</v>
      </c>
      <c r="J24" s="126">
        <f t="shared" si="5"/>
        <v>0</v>
      </c>
      <c r="K24" s="126">
        <f t="shared" si="5"/>
        <v>0</v>
      </c>
      <c r="L24" s="126">
        <f t="shared" si="5"/>
        <v>0</v>
      </c>
      <c r="M24" s="126">
        <f t="shared" si="5"/>
        <v>0</v>
      </c>
      <c r="N24" s="6"/>
      <c r="R24" s="11"/>
      <c r="X24" s="1">
        <v>12</v>
      </c>
    </row>
    <row r="25" spans="1:24" ht="30" customHeight="1" x14ac:dyDescent="0.25">
      <c r="A25" s="22"/>
      <c r="B25" s="49" t="s">
        <v>188</v>
      </c>
      <c r="C25" s="15">
        <f>SUM(C26:C32)</f>
        <v>0</v>
      </c>
      <c r="D25" s="15">
        <f t="shared" ref="D25:M25" si="6">SUM(D26:D32)</f>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6"/>
      <c r="R25" s="13"/>
    </row>
    <row r="26" spans="1:24" ht="30" customHeight="1" x14ac:dyDescent="0.25">
      <c r="A26" s="22"/>
      <c r="B26" s="136" t="s">
        <v>33</v>
      </c>
      <c r="C26" s="138"/>
      <c r="D26" s="138"/>
      <c r="E26" s="138"/>
      <c r="F26" s="138"/>
      <c r="G26" s="138"/>
      <c r="H26" s="138"/>
      <c r="I26" s="138"/>
      <c r="J26" s="138"/>
      <c r="K26" s="138"/>
      <c r="L26" s="138"/>
      <c r="M26" s="138"/>
      <c r="N26" s="6"/>
      <c r="R26" s="12"/>
      <c r="S26" s="12"/>
      <c r="T26" s="12"/>
      <c r="U26" s="12"/>
      <c r="V26" s="12"/>
    </row>
    <row r="27" spans="1:24" ht="30" customHeight="1" x14ac:dyDescent="0.25">
      <c r="A27" s="22"/>
      <c r="B27" s="136" t="s">
        <v>32</v>
      </c>
      <c r="C27" s="138"/>
      <c r="D27" s="138"/>
      <c r="E27" s="138"/>
      <c r="F27" s="138"/>
      <c r="G27" s="138"/>
      <c r="H27" s="138"/>
      <c r="I27" s="138"/>
      <c r="J27" s="138"/>
      <c r="K27" s="138"/>
      <c r="L27" s="138"/>
      <c r="M27" s="138"/>
      <c r="N27" s="6"/>
      <c r="R27" s="12"/>
      <c r="S27" s="12"/>
      <c r="T27" s="12"/>
      <c r="U27" s="12"/>
      <c r="V27" s="12"/>
    </row>
    <row r="28" spans="1:24" ht="30" customHeight="1" x14ac:dyDescent="0.25">
      <c r="A28" s="22"/>
      <c r="B28" s="137" t="s">
        <v>41</v>
      </c>
      <c r="C28" s="101"/>
      <c r="D28" s="138"/>
      <c r="E28" s="138"/>
      <c r="F28" s="138"/>
      <c r="G28" s="138"/>
      <c r="H28" s="138"/>
      <c r="I28" s="138"/>
      <c r="J28" s="138"/>
      <c r="K28" s="138"/>
      <c r="L28" s="138"/>
      <c r="M28" s="138"/>
      <c r="N28" s="6"/>
      <c r="R28" s="12"/>
      <c r="S28" s="12"/>
      <c r="T28" s="12"/>
      <c r="U28" s="12"/>
      <c r="V28" s="12"/>
    </row>
    <row r="29" spans="1:24" ht="30" customHeight="1" x14ac:dyDescent="0.25">
      <c r="A29" s="22"/>
      <c r="B29" s="137" t="s">
        <v>42</v>
      </c>
      <c r="C29" s="101"/>
      <c r="D29" s="138"/>
      <c r="E29" s="138"/>
      <c r="F29" s="138"/>
      <c r="G29" s="138"/>
      <c r="H29" s="138"/>
      <c r="I29" s="138"/>
      <c r="J29" s="138"/>
      <c r="K29" s="138"/>
      <c r="L29" s="138"/>
      <c r="M29" s="138"/>
      <c r="N29" s="6"/>
      <c r="R29" s="12"/>
      <c r="S29" s="12"/>
      <c r="T29" s="12"/>
      <c r="U29" s="12"/>
      <c r="V29" s="12"/>
    </row>
    <row r="30" spans="1:24" ht="30" customHeight="1" x14ac:dyDescent="0.25">
      <c r="A30" s="22"/>
      <c r="B30" s="137" t="s">
        <v>43</v>
      </c>
      <c r="C30" s="101"/>
      <c r="D30" s="138"/>
      <c r="E30" s="138"/>
      <c r="F30" s="138"/>
      <c r="G30" s="138"/>
      <c r="H30" s="138"/>
      <c r="I30" s="138"/>
      <c r="J30" s="138"/>
      <c r="K30" s="138"/>
      <c r="L30" s="138"/>
      <c r="M30" s="138"/>
      <c r="N30" s="6"/>
      <c r="R30" s="12"/>
      <c r="S30" s="12"/>
      <c r="T30" s="12"/>
      <c r="U30" s="12"/>
      <c r="V30" s="12"/>
    </row>
    <row r="31" spans="1:24" ht="30" customHeight="1" x14ac:dyDescent="0.25">
      <c r="A31" s="22"/>
      <c r="B31" s="137" t="s">
        <v>44</v>
      </c>
      <c r="C31" s="101"/>
      <c r="D31" s="138"/>
      <c r="E31" s="138"/>
      <c r="F31" s="138"/>
      <c r="G31" s="138"/>
      <c r="H31" s="138"/>
      <c r="I31" s="138"/>
      <c r="J31" s="138"/>
      <c r="K31" s="138"/>
      <c r="L31" s="138"/>
      <c r="M31" s="138"/>
      <c r="N31" s="6"/>
      <c r="R31" s="12"/>
      <c r="S31" s="12"/>
      <c r="T31" s="12"/>
      <c r="U31" s="12"/>
      <c r="V31" s="12"/>
    </row>
    <row r="32" spans="1:24" ht="30" customHeight="1" x14ac:dyDescent="0.25">
      <c r="A32" s="22"/>
      <c r="B32" s="137" t="s">
        <v>45</v>
      </c>
      <c r="C32" s="101"/>
      <c r="D32" s="138"/>
      <c r="E32" s="138"/>
      <c r="F32" s="138"/>
      <c r="G32" s="138"/>
      <c r="H32" s="138"/>
      <c r="I32" s="138"/>
      <c r="J32" s="138"/>
      <c r="K32" s="138"/>
      <c r="L32" s="138"/>
      <c r="M32" s="138"/>
      <c r="N32" s="6"/>
      <c r="R32" s="12"/>
      <c r="S32" s="12"/>
      <c r="T32" s="12"/>
      <c r="U32" s="12"/>
      <c r="V32" s="12"/>
    </row>
    <row r="33" spans="1:22" ht="30" customHeight="1" x14ac:dyDescent="0.25">
      <c r="A33" s="22"/>
      <c r="B33" s="49" t="s">
        <v>189</v>
      </c>
      <c r="C33" s="50">
        <f>SUM(C34:C35)</f>
        <v>0</v>
      </c>
      <c r="D33" s="50">
        <f t="shared" ref="D33:M33" si="7">SUM(D34:D35)</f>
        <v>0</v>
      </c>
      <c r="E33" s="50">
        <f t="shared" si="7"/>
        <v>0</v>
      </c>
      <c r="F33" s="50">
        <f t="shared" si="7"/>
        <v>0</v>
      </c>
      <c r="G33" s="50">
        <f t="shared" si="7"/>
        <v>0</v>
      </c>
      <c r="H33" s="50">
        <f t="shared" si="7"/>
        <v>0</v>
      </c>
      <c r="I33" s="50">
        <f t="shared" si="7"/>
        <v>0</v>
      </c>
      <c r="J33" s="50">
        <f t="shared" si="7"/>
        <v>0</v>
      </c>
      <c r="K33" s="50">
        <f t="shared" si="7"/>
        <v>0</v>
      </c>
      <c r="L33" s="50">
        <f t="shared" si="7"/>
        <v>0</v>
      </c>
      <c r="M33" s="50">
        <f t="shared" si="7"/>
        <v>0</v>
      </c>
      <c r="N33" s="6"/>
      <c r="R33" s="12"/>
      <c r="S33" s="12"/>
      <c r="T33" s="12"/>
      <c r="U33" s="12"/>
      <c r="V33" s="12"/>
    </row>
    <row r="34" spans="1:22" ht="30" customHeight="1" x14ac:dyDescent="0.25">
      <c r="A34" s="22"/>
      <c r="B34" s="137" t="s">
        <v>34</v>
      </c>
      <c r="C34" s="101"/>
      <c r="D34" s="138"/>
      <c r="E34" s="138"/>
      <c r="F34" s="138"/>
      <c r="G34" s="138"/>
      <c r="H34" s="138"/>
      <c r="I34" s="138"/>
      <c r="J34" s="138"/>
      <c r="K34" s="138"/>
      <c r="L34" s="138"/>
      <c r="M34" s="138"/>
      <c r="N34" s="6"/>
      <c r="R34" s="12"/>
      <c r="S34" s="12"/>
      <c r="T34" s="12"/>
      <c r="U34" s="12"/>
      <c r="V34" s="14">
        <v>320000</v>
      </c>
    </row>
    <row r="35" spans="1:22" ht="30" customHeight="1" x14ac:dyDescent="0.25">
      <c r="A35" s="22"/>
      <c r="B35" s="137" t="s">
        <v>35</v>
      </c>
      <c r="C35" s="101"/>
      <c r="D35" s="138"/>
      <c r="E35" s="138"/>
      <c r="F35" s="138"/>
      <c r="G35" s="138"/>
      <c r="H35" s="138"/>
      <c r="I35" s="138"/>
      <c r="J35" s="138"/>
      <c r="K35" s="138"/>
      <c r="L35" s="138"/>
      <c r="M35" s="138"/>
      <c r="N35" s="6"/>
      <c r="R35" s="12"/>
      <c r="S35" s="12"/>
      <c r="T35" s="12"/>
      <c r="U35" s="12"/>
      <c r="V35" s="14"/>
    </row>
    <row r="36" spans="1:22" ht="30" customHeight="1" x14ac:dyDescent="0.25">
      <c r="A36" s="22"/>
      <c r="B36" s="139" t="s">
        <v>147</v>
      </c>
      <c r="C36" s="72">
        <f t="shared" ref="C36:M36" si="8">C8-C24</f>
        <v>0</v>
      </c>
      <c r="D36" s="72">
        <f t="shared" si="8"/>
        <v>0</v>
      </c>
      <c r="E36" s="72">
        <f t="shared" si="8"/>
        <v>0</v>
      </c>
      <c r="F36" s="72">
        <f t="shared" si="8"/>
        <v>0</v>
      </c>
      <c r="G36" s="72">
        <f t="shared" si="8"/>
        <v>0</v>
      </c>
      <c r="H36" s="72">
        <f t="shared" si="8"/>
        <v>0</v>
      </c>
      <c r="I36" s="72">
        <f t="shared" si="8"/>
        <v>0</v>
      </c>
      <c r="J36" s="72">
        <f t="shared" si="8"/>
        <v>0</v>
      </c>
      <c r="K36" s="72">
        <f t="shared" si="8"/>
        <v>0</v>
      </c>
      <c r="L36" s="72">
        <f t="shared" si="8"/>
        <v>0</v>
      </c>
      <c r="M36" s="72">
        <f t="shared" si="8"/>
        <v>0</v>
      </c>
      <c r="N36" s="6"/>
      <c r="R36" s="12"/>
      <c r="S36" s="12"/>
      <c r="T36" s="12"/>
      <c r="U36" s="12"/>
      <c r="V36" s="14"/>
    </row>
    <row r="37" spans="1:22" ht="30" customHeight="1" x14ac:dyDescent="0.25">
      <c r="A37" s="22"/>
      <c r="B37" s="139" t="s">
        <v>148</v>
      </c>
      <c r="C37" s="140"/>
      <c r="D37" s="141">
        <f>D36</f>
        <v>0</v>
      </c>
      <c r="E37" s="141">
        <f>E36+D37</f>
        <v>0</v>
      </c>
      <c r="F37" s="141">
        <f t="shared" ref="F37:M37" si="9">F36+E37</f>
        <v>0</v>
      </c>
      <c r="G37" s="141">
        <f t="shared" si="9"/>
        <v>0</v>
      </c>
      <c r="H37" s="141">
        <f t="shared" si="9"/>
        <v>0</v>
      </c>
      <c r="I37" s="141">
        <f t="shared" si="9"/>
        <v>0</v>
      </c>
      <c r="J37" s="141">
        <f t="shared" si="9"/>
        <v>0</v>
      </c>
      <c r="K37" s="141">
        <f t="shared" si="9"/>
        <v>0</v>
      </c>
      <c r="L37" s="141">
        <f t="shared" si="9"/>
        <v>0</v>
      </c>
      <c r="M37" s="141">
        <f t="shared" si="9"/>
        <v>0</v>
      </c>
      <c r="N37" s="6"/>
      <c r="R37" s="12"/>
      <c r="S37" s="12"/>
      <c r="T37" s="12"/>
      <c r="U37" s="12"/>
      <c r="V37" s="14"/>
    </row>
    <row r="38" spans="1:22" ht="19.5" customHeight="1" x14ac:dyDescent="0.25">
      <c r="A38" s="22"/>
      <c r="B38" s="37"/>
      <c r="C38" s="44"/>
      <c r="D38" s="45"/>
      <c r="E38" s="46"/>
      <c r="F38" s="46"/>
      <c r="G38" s="46"/>
      <c r="H38" s="47"/>
      <c r="I38" s="47"/>
      <c r="J38" s="45"/>
      <c r="K38" s="34"/>
      <c r="L38" s="6"/>
      <c r="M38" s="6"/>
      <c r="N38" s="6"/>
      <c r="R38" s="12"/>
      <c r="S38" s="12"/>
      <c r="T38" s="12"/>
      <c r="U38" s="12"/>
      <c r="V38" s="14"/>
    </row>
    <row r="39" spans="1:22" ht="22.5" customHeight="1" x14ac:dyDescent="0.25">
      <c r="A39" s="22"/>
      <c r="B39" s="227" t="s">
        <v>192</v>
      </c>
      <c r="C39" s="228"/>
      <c r="D39" s="228"/>
      <c r="E39" s="228"/>
      <c r="F39" s="228"/>
      <c r="G39" s="228"/>
      <c r="H39" s="228"/>
      <c r="I39" s="228"/>
      <c r="J39" s="228"/>
      <c r="K39" s="228"/>
      <c r="L39" s="228"/>
      <c r="M39" s="228"/>
      <c r="N39" s="6"/>
    </row>
    <row r="40" spans="1:22" ht="22.5" customHeight="1" x14ac:dyDescent="0.25">
      <c r="A40" s="22"/>
      <c r="B40" s="244"/>
      <c r="C40" s="244"/>
      <c r="D40" s="244"/>
      <c r="E40" s="244"/>
      <c r="F40" s="244"/>
      <c r="G40" s="244"/>
      <c r="H40" s="244"/>
      <c r="I40" s="244"/>
      <c r="J40" s="244"/>
      <c r="K40" s="244"/>
      <c r="L40" s="244"/>
      <c r="M40" s="245"/>
      <c r="N40" s="6"/>
    </row>
    <row r="41" spans="1:22" ht="22.5" customHeight="1" x14ac:dyDescent="0.25">
      <c r="A41" s="22"/>
      <c r="B41" s="246"/>
      <c r="C41" s="246"/>
      <c r="D41" s="246"/>
      <c r="E41" s="246"/>
      <c r="F41" s="246"/>
      <c r="G41" s="246"/>
      <c r="H41" s="246"/>
      <c r="I41" s="246"/>
      <c r="J41" s="246"/>
      <c r="K41" s="246"/>
      <c r="L41" s="246"/>
      <c r="M41" s="247"/>
      <c r="N41" s="6"/>
    </row>
    <row r="42" spans="1:22" ht="22.5" customHeight="1" x14ac:dyDescent="0.25">
      <c r="A42" s="22"/>
      <c r="B42" s="248"/>
      <c r="C42" s="248"/>
      <c r="D42" s="248"/>
      <c r="E42" s="248"/>
      <c r="F42" s="248"/>
      <c r="G42" s="248"/>
      <c r="H42" s="248"/>
      <c r="I42" s="248"/>
      <c r="J42" s="248"/>
      <c r="K42" s="248"/>
      <c r="L42" s="248"/>
      <c r="M42" s="249"/>
      <c r="N42" s="6"/>
    </row>
    <row r="43" spans="1:22" ht="22.5" customHeight="1" x14ac:dyDescent="0.25">
      <c r="A43" s="22"/>
      <c r="B43" s="21"/>
      <c r="C43" s="21"/>
      <c r="D43" s="21"/>
      <c r="E43" s="21"/>
      <c r="F43" s="21"/>
      <c r="G43" s="21"/>
      <c r="H43" s="21"/>
      <c r="I43" s="21"/>
      <c r="J43" s="21"/>
      <c r="K43" s="21"/>
      <c r="L43" s="6"/>
      <c r="M43" s="6"/>
      <c r="N43" s="6"/>
    </row>
    <row r="44" spans="1:22" ht="22.5" customHeight="1" x14ac:dyDescent="0.25">
      <c r="A44" s="22"/>
      <c r="B44" s="227" t="s">
        <v>146</v>
      </c>
      <c r="C44" s="228"/>
      <c r="D44" s="228"/>
      <c r="E44" s="228"/>
      <c r="F44" s="228"/>
      <c r="G44" s="228"/>
      <c r="H44" s="228"/>
      <c r="I44" s="228"/>
      <c r="J44" s="228"/>
      <c r="K44" s="228"/>
      <c r="L44" s="228"/>
      <c r="M44" s="228"/>
      <c r="N44" s="6"/>
    </row>
    <row r="45" spans="1:22" ht="22.5" customHeight="1" x14ac:dyDescent="0.25">
      <c r="A45" s="22"/>
      <c r="B45" s="244"/>
      <c r="C45" s="244"/>
      <c r="D45" s="244"/>
      <c r="E45" s="244"/>
      <c r="F45" s="244"/>
      <c r="G45" s="244"/>
      <c r="H45" s="244"/>
      <c r="I45" s="244"/>
      <c r="J45" s="244"/>
      <c r="K45" s="244"/>
      <c r="L45" s="244"/>
      <c r="M45" s="245"/>
      <c r="N45" s="6"/>
    </row>
    <row r="46" spans="1:22" ht="22.5" customHeight="1" x14ac:dyDescent="0.25">
      <c r="A46" s="22"/>
      <c r="B46" s="246"/>
      <c r="C46" s="246"/>
      <c r="D46" s="246"/>
      <c r="E46" s="246"/>
      <c r="F46" s="246"/>
      <c r="G46" s="246"/>
      <c r="H46" s="246"/>
      <c r="I46" s="246"/>
      <c r="J46" s="246"/>
      <c r="K46" s="246"/>
      <c r="L46" s="246"/>
      <c r="M46" s="247"/>
      <c r="N46" s="6"/>
    </row>
    <row r="47" spans="1:22" ht="22.5" customHeight="1" x14ac:dyDescent="0.25">
      <c r="A47" s="22"/>
      <c r="B47" s="248"/>
      <c r="C47" s="248"/>
      <c r="D47" s="248"/>
      <c r="E47" s="248"/>
      <c r="F47" s="248"/>
      <c r="G47" s="248"/>
      <c r="H47" s="248"/>
      <c r="I47" s="248"/>
      <c r="J47" s="248"/>
      <c r="K47" s="248"/>
      <c r="L47" s="248"/>
      <c r="M47" s="249"/>
      <c r="N47" s="6"/>
    </row>
    <row r="48" spans="1:22" ht="22.5" customHeight="1" x14ac:dyDescent="0.25">
      <c r="A48" s="22"/>
      <c r="B48" s="21"/>
      <c r="C48" s="21"/>
      <c r="D48" s="21"/>
      <c r="E48" s="21"/>
      <c r="F48" s="21"/>
      <c r="G48" s="21"/>
      <c r="H48" s="21"/>
      <c r="I48" s="21"/>
      <c r="J48" s="21"/>
      <c r="K48" s="21"/>
      <c r="L48" s="6"/>
      <c r="M48" s="6"/>
      <c r="N48" s="6"/>
    </row>
  </sheetData>
  <sheetProtection insertRows="0"/>
  <mergeCells count="9">
    <mergeCell ref="B44:M44"/>
    <mergeCell ref="B45:M47"/>
    <mergeCell ref="B40:M42"/>
    <mergeCell ref="B39:M39"/>
    <mergeCell ref="B3:M3"/>
    <mergeCell ref="B4:M4"/>
    <mergeCell ref="B6:B7"/>
    <mergeCell ref="C6:C7"/>
    <mergeCell ref="B5:K5"/>
  </mergeCells>
  <conditionalFormatting sqref="D37:M37">
    <cfRule type="cellIs" dxfId="2" priority="3" operator="lessThan">
      <formula>0</formula>
    </cfRule>
  </conditionalFormatting>
  <conditionalFormatting sqref="D37">
    <cfRule type="cellIs" dxfId="1" priority="2" operator="lessThan">
      <formula>0</formula>
    </cfRule>
  </conditionalFormatting>
  <conditionalFormatting sqref="C37:M37">
    <cfRule type="cellIs" dxfId="0" priority="1" operator="lessThan">
      <formula>0</formula>
    </cfRule>
  </conditionalFormatting>
  <dataValidations xWindow="1114" yWindow="395" count="2">
    <dataValidation type="list" allowBlank="1" showInputMessage="1" showErrorMessage="1" sqref="V22">
      <formula1>#REF!</formula1>
    </dataValidation>
    <dataValidation type="list" allowBlank="1" showInputMessage="1" showErrorMessage="1" sqref="D7">
      <formula1>$V$3:$V$5</formula1>
    </dataValidation>
  </dataValidations>
  <printOptions horizontalCentered="1"/>
  <pageMargins left="0.70866141732283472" right="0.70866141732283472" top="0.19685039370078741" bottom="0.19685039370078741" header="0.31496062992125984" footer="0.31496062992125984"/>
  <pageSetup paperSize="9" scale="49" orientation="landscape" r:id="rId1"/>
  <rowBreaks count="1" manualBreakCount="1">
    <brk id="37"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workbookViewId="0">
      <selection activeCell="A25" sqref="A25"/>
    </sheetView>
  </sheetViews>
  <sheetFormatPr defaultRowHeight="15" x14ac:dyDescent="0.25"/>
  <cols>
    <col min="1" max="1" width="14.42578125" customWidth="1"/>
    <col min="2" max="2" width="14.28515625" customWidth="1"/>
    <col min="3" max="3" width="16.28515625" customWidth="1"/>
    <col min="4" max="4" width="17.140625" customWidth="1"/>
    <col min="5" max="5" width="18.85546875" customWidth="1"/>
    <col min="6" max="6" width="19.7109375" customWidth="1"/>
    <col min="7" max="7" width="18.85546875" customWidth="1"/>
  </cols>
  <sheetData>
    <row r="1" spans="1:14" ht="23.25" x14ac:dyDescent="0.25">
      <c r="A1" s="239" t="s">
        <v>209</v>
      </c>
      <c r="B1" s="239"/>
      <c r="C1" s="239"/>
      <c r="D1" s="239"/>
      <c r="E1" s="239"/>
      <c r="F1" s="239"/>
      <c r="G1" s="239"/>
      <c r="H1" s="239"/>
      <c r="I1" s="239"/>
      <c r="J1" s="239"/>
      <c r="K1" s="239"/>
      <c r="L1" s="239"/>
      <c r="M1" s="239"/>
      <c r="N1" s="239"/>
    </row>
    <row r="2" spans="1:14" ht="75" customHeight="1" x14ac:dyDescent="0.25">
      <c r="A2" s="240" t="s">
        <v>213</v>
      </c>
      <c r="B2" s="241"/>
      <c r="C2" s="241"/>
      <c r="D2" s="241"/>
      <c r="E2" s="241"/>
      <c r="F2" s="241"/>
      <c r="G2" s="241"/>
      <c r="H2" s="241"/>
      <c r="I2" s="241"/>
      <c r="J2" s="241"/>
      <c r="K2" s="241"/>
      <c r="L2" s="241"/>
      <c r="M2" s="241"/>
      <c r="N2" s="242"/>
    </row>
    <row r="4" spans="1:14" ht="15.75" thickBot="1" x14ac:dyDescent="0.3">
      <c r="A4" s="146"/>
    </row>
    <row r="5" spans="1:14" ht="30" x14ac:dyDescent="0.25">
      <c r="A5" s="250" t="s">
        <v>197</v>
      </c>
      <c r="B5" s="154" t="s">
        <v>207</v>
      </c>
      <c r="C5" s="154" t="s">
        <v>208</v>
      </c>
      <c r="D5" s="253" t="s">
        <v>198</v>
      </c>
      <c r="E5" s="256" t="s">
        <v>199</v>
      </c>
      <c r="F5" s="154" t="s">
        <v>200</v>
      </c>
      <c r="G5" s="155" t="s">
        <v>201</v>
      </c>
    </row>
    <row r="6" spans="1:14" ht="23.25" customHeight="1" x14ac:dyDescent="0.25">
      <c r="A6" s="251"/>
      <c r="B6" s="156" t="s">
        <v>202</v>
      </c>
      <c r="C6" s="156" t="s">
        <v>203</v>
      </c>
      <c r="D6" s="254"/>
      <c r="E6" s="257"/>
      <c r="F6" s="156" t="s">
        <v>204</v>
      </c>
      <c r="G6" s="157" t="s">
        <v>205</v>
      </c>
    </row>
    <row r="7" spans="1:14" ht="15.75" thickBot="1" x14ac:dyDescent="0.3">
      <c r="A7" s="252"/>
      <c r="B7" s="158"/>
      <c r="C7" s="159"/>
      <c r="D7" s="255"/>
      <c r="E7" s="258"/>
      <c r="F7" s="158"/>
      <c r="G7" s="158"/>
    </row>
    <row r="8" spans="1:14" ht="15.75" thickBot="1" x14ac:dyDescent="0.3">
      <c r="A8" s="164">
        <v>2015</v>
      </c>
      <c r="B8" s="160"/>
      <c r="C8" s="160"/>
      <c r="D8" s="160"/>
      <c r="E8" s="160"/>
      <c r="F8" s="160"/>
      <c r="G8" s="160"/>
    </row>
    <row r="9" spans="1:14" ht="15.75" thickBot="1" x14ac:dyDescent="0.3">
      <c r="A9" s="164">
        <v>2016</v>
      </c>
      <c r="B9" s="160"/>
      <c r="C9" s="160"/>
      <c r="D9" s="161"/>
      <c r="E9" s="162"/>
      <c r="F9" s="162"/>
      <c r="G9" s="163"/>
    </row>
    <row r="10" spans="1:14" ht="15.75" thickBot="1" x14ac:dyDescent="0.3">
      <c r="A10" s="164">
        <v>2017</v>
      </c>
      <c r="B10" s="160"/>
      <c r="C10" s="160"/>
      <c r="D10" s="161"/>
      <c r="E10" s="163"/>
      <c r="F10" s="163"/>
      <c r="G10" s="163"/>
    </row>
    <row r="11" spans="1:14" ht="15.75" thickBot="1" x14ac:dyDescent="0.3">
      <c r="A11" s="147" t="s">
        <v>206</v>
      </c>
      <c r="B11" s="160">
        <f>SUM(B8:B10)</f>
        <v>0</v>
      </c>
      <c r="C11" s="160">
        <f>SUM(C8:C10)</f>
        <v>0</v>
      </c>
      <c r="D11" s="160">
        <f>SUM(D8:D10)</f>
        <v>0</v>
      </c>
      <c r="E11" s="160">
        <f>SUM(E8:E10)</f>
        <v>0</v>
      </c>
      <c r="F11" s="160">
        <f>SUM(F8:F10)</f>
        <v>0</v>
      </c>
      <c r="G11" s="148"/>
    </row>
    <row r="13" spans="1:14" x14ac:dyDescent="0.25">
      <c r="A13" s="149" t="s">
        <v>210</v>
      </c>
    </row>
    <row r="14" spans="1:14" x14ac:dyDescent="0.25">
      <c r="A14" s="150" t="s">
        <v>211</v>
      </c>
    </row>
    <row r="15" spans="1:14" x14ac:dyDescent="0.25">
      <c r="A15" s="151" t="s">
        <v>212</v>
      </c>
    </row>
    <row r="17" spans="1:13" x14ac:dyDescent="0.25">
      <c r="A17" s="182" t="s">
        <v>240</v>
      </c>
      <c r="B17" s="182"/>
      <c r="C17" s="182"/>
      <c r="D17" s="182"/>
      <c r="E17" s="182"/>
      <c r="F17" s="182"/>
      <c r="G17" s="182"/>
      <c r="H17" s="182"/>
      <c r="I17" s="182"/>
      <c r="J17" s="182"/>
      <c r="K17" s="182"/>
      <c r="L17" s="182"/>
      <c r="M17" s="182"/>
    </row>
    <row r="18" spans="1:13" x14ac:dyDescent="0.25">
      <c r="A18" s="182" t="s">
        <v>249</v>
      </c>
      <c r="B18" s="182"/>
      <c r="C18" s="182"/>
      <c r="D18" s="182"/>
      <c r="E18" s="182"/>
      <c r="F18" s="182"/>
      <c r="G18" s="182"/>
      <c r="H18" s="182"/>
      <c r="I18" s="182"/>
      <c r="J18" s="182"/>
      <c r="K18" s="182"/>
      <c r="L18" s="182"/>
      <c r="M18" s="182"/>
    </row>
    <row r="19" spans="1:13" x14ac:dyDescent="0.25">
      <c r="A19" s="182" t="s">
        <v>250</v>
      </c>
      <c r="B19" s="182"/>
      <c r="C19" s="182"/>
      <c r="D19" s="182"/>
      <c r="E19" s="182"/>
      <c r="F19" s="182"/>
      <c r="G19" s="182"/>
      <c r="H19" s="182"/>
      <c r="I19" s="182"/>
      <c r="J19" s="182"/>
      <c r="K19" s="182"/>
      <c r="L19" s="182"/>
      <c r="M19" s="182"/>
    </row>
    <row r="20" spans="1:13" x14ac:dyDescent="0.25">
      <c r="A20" s="182" t="s">
        <v>251</v>
      </c>
      <c r="B20" s="182"/>
      <c r="C20" s="182"/>
      <c r="D20" s="182"/>
      <c r="E20" s="182"/>
      <c r="F20" s="182"/>
      <c r="G20" s="182"/>
      <c r="H20" s="182"/>
      <c r="I20" s="182"/>
      <c r="J20" s="182"/>
      <c r="K20" s="182"/>
      <c r="L20" s="182"/>
      <c r="M20" s="182"/>
    </row>
    <row r="21" spans="1:13" x14ac:dyDescent="0.25">
      <c r="A21" s="182"/>
      <c r="B21" s="182"/>
      <c r="C21" s="182"/>
      <c r="D21" s="182"/>
      <c r="E21" s="182"/>
      <c r="F21" s="182"/>
      <c r="G21" s="182"/>
      <c r="H21" s="182"/>
      <c r="I21" s="182"/>
      <c r="J21" s="182"/>
      <c r="K21" s="182"/>
      <c r="L21" s="182"/>
      <c r="M21" s="182"/>
    </row>
    <row r="22" spans="1:13" x14ac:dyDescent="0.25">
      <c r="A22" s="182" t="s">
        <v>252</v>
      </c>
      <c r="B22" s="182"/>
      <c r="C22" s="182"/>
      <c r="D22" s="182"/>
      <c r="E22" s="182"/>
      <c r="F22" s="182"/>
      <c r="G22" s="182"/>
      <c r="H22" s="182"/>
      <c r="I22" s="182"/>
      <c r="J22" s="182"/>
      <c r="K22" s="182"/>
      <c r="L22" s="182"/>
      <c r="M22" s="182"/>
    </row>
    <row r="23" spans="1:13" x14ac:dyDescent="0.25">
      <c r="A23" s="182" t="s">
        <v>244</v>
      </c>
      <c r="B23" s="182"/>
      <c r="C23" s="182"/>
      <c r="D23" s="182"/>
      <c r="E23" s="182"/>
      <c r="F23" s="182"/>
      <c r="G23" s="182"/>
      <c r="H23" s="182"/>
      <c r="I23" s="182"/>
      <c r="J23" s="182"/>
      <c r="K23" s="182"/>
      <c r="L23" s="182"/>
      <c r="M23" s="182"/>
    </row>
    <row r="24" spans="1:13" x14ac:dyDescent="0.25">
      <c r="A24" s="182" t="s">
        <v>239</v>
      </c>
      <c r="B24" s="182"/>
      <c r="C24" s="182"/>
      <c r="D24" s="182"/>
      <c r="E24" s="182"/>
      <c r="F24" s="182"/>
      <c r="G24" s="182"/>
      <c r="H24" s="182"/>
      <c r="I24" s="182"/>
      <c r="J24" s="182"/>
      <c r="K24" s="182"/>
      <c r="L24" s="182"/>
      <c r="M24" s="182"/>
    </row>
    <row r="25" spans="1:13" x14ac:dyDescent="0.25">
      <c r="A25" s="182" t="s">
        <v>245</v>
      </c>
      <c r="B25" s="182"/>
      <c r="C25" s="182"/>
      <c r="D25" s="182"/>
      <c r="E25" s="182"/>
      <c r="F25" s="182"/>
      <c r="G25" s="182"/>
      <c r="H25" s="182"/>
      <c r="I25" s="182"/>
      <c r="J25" s="182"/>
      <c r="K25" s="182"/>
      <c r="L25" s="182"/>
      <c r="M25" s="182"/>
    </row>
  </sheetData>
  <mergeCells count="5">
    <mergeCell ref="A5:A7"/>
    <mergeCell ref="D5:D7"/>
    <mergeCell ref="E5:E7"/>
    <mergeCell ref="A1:N1"/>
    <mergeCell ref="A2:N2"/>
  </mergeCells>
  <pageMargins left="0.7" right="0.7" top="0.75" bottom="0.75" header="0.3" footer="0.3"/>
  <pageSetup paperSize="9"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workbookViewId="0">
      <selection activeCell="A2" sqref="A2"/>
    </sheetView>
  </sheetViews>
  <sheetFormatPr defaultRowHeight="15" x14ac:dyDescent="0.25"/>
  <cols>
    <col min="1" max="1" width="94.140625" customWidth="1"/>
    <col min="2" max="2" width="77.7109375" customWidth="1"/>
  </cols>
  <sheetData>
    <row r="1" spans="1:2" ht="23.25" x14ac:dyDescent="0.35">
      <c r="A1" s="153" t="s">
        <v>233</v>
      </c>
      <c r="B1" s="152"/>
    </row>
    <row r="2" spans="1:2" ht="28.5" customHeight="1" x14ac:dyDescent="0.25">
      <c r="A2" s="183" t="s">
        <v>235</v>
      </c>
      <c r="B2" s="152"/>
    </row>
    <row r="3" spans="1:2" ht="15.75" thickBot="1" x14ac:dyDescent="0.3"/>
    <row r="4" spans="1:2" ht="15.75" x14ac:dyDescent="0.25">
      <c r="A4" s="172" t="s">
        <v>214</v>
      </c>
      <c r="B4" s="173" t="s">
        <v>215</v>
      </c>
    </row>
    <row r="5" spans="1:2" ht="15.75" x14ac:dyDescent="0.25">
      <c r="A5" s="165" t="s">
        <v>216</v>
      </c>
      <c r="B5" s="177"/>
    </row>
    <row r="6" spans="1:2" ht="15.75" x14ac:dyDescent="0.25">
      <c r="A6" s="165" t="s">
        <v>234</v>
      </c>
      <c r="B6" s="177"/>
    </row>
    <row r="7" spans="1:2" ht="15.75" x14ac:dyDescent="0.25">
      <c r="A7" s="165" t="s">
        <v>217</v>
      </c>
      <c r="B7" s="177"/>
    </row>
    <row r="8" spans="1:2" ht="15.75" x14ac:dyDescent="0.25">
      <c r="A8" s="165" t="s">
        <v>218</v>
      </c>
      <c r="B8" s="177"/>
    </row>
    <row r="9" spans="1:2" ht="15.75" x14ac:dyDescent="0.25">
      <c r="A9" s="165" t="s">
        <v>219</v>
      </c>
      <c r="B9" s="177"/>
    </row>
    <row r="10" spans="1:2" ht="16.5" thickBot="1" x14ac:dyDescent="0.3">
      <c r="A10" s="166" t="s">
        <v>236</v>
      </c>
      <c r="B10" s="178"/>
    </row>
    <row r="11" spans="1:2" ht="26.25" customHeight="1" thickBot="1" x14ac:dyDescent="0.3">
      <c r="A11" s="174" t="s">
        <v>220</v>
      </c>
      <c r="B11" s="175" t="s">
        <v>221</v>
      </c>
    </row>
    <row r="12" spans="1:2" ht="15.75" x14ac:dyDescent="0.25">
      <c r="A12" s="167" t="s">
        <v>222</v>
      </c>
      <c r="B12" s="179"/>
    </row>
    <row r="13" spans="1:2" ht="15.75" x14ac:dyDescent="0.25">
      <c r="A13" s="168" t="s">
        <v>223</v>
      </c>
      <c r="B13" s="177"/>
    </row>
    <row r="14" spans="1:2" ht="15.75" x14ac:dyDescent="0.25">
      <c r="A14" s="168" t="s">
        <v>224</v>
      </c>
      <c r="B14" s="177"/>
    </row>
    <row r="15" spans="1:2" ht="15.75" x14ac:dyDescent="0.25">
      <c r="A15" s="168" t="s">
        <v>225</v>
      </c>
      <c r="B15" s="177"/>
    </row>
    <row r="16" spans="1:2" ht="15.75" x14ac:dyDescent="0.25">
      <c r="A16" s="168" t="s">
        <v>226</v>
      </c>
      <c r="B16" s="177"/>
    </row>
    <row r="17" spans="1:2" ht="15.75" x14ac:dyDescent="0.25">
      <c r="A17" s="168" t="s">
        <v>227</v>
      </c>
      <c r="B17" s="177"/>
    </row>
    <row r="18" spans="1:2" ht="15.75" x14ac:dyDescent="0.25">
      <c r="A18" s="168" t="s">
        <v>228</v>
      </c>
      <c r="B18" s="177"/>
    </row>
    <row r="19" spans="1:2" ht="15.75" x14ac:dyDescent="0.25">
      <c r="A19" s="168" t="s">
        <v>229</v>
      </c>
      <c r="B19" s="177"/>
    </row>
    <row r="20" spans="1:2" ht="16.5" thickBot="1" x14ac:dyDescent="0.3">
      <c r="A20" s="169" t="s">
        <v>230</v>
      </c>
      <c r="B20" s="178"/>
    </row>
    <row r="21" spans="1:2" ht="16.5" thickBot="1" x14ac:dyDescent="0.3">
      <c r="A21" s="176" t="s">
        <v>231</v>
      </c>
      <c r="B21" s="175" t="s">
        <v>215</v>
      </c>
    </row>
    <row r="22" spans="1:2" x14ac:dyDescent="0.25">
      <c r="A22" s="170" t="s">
        <v>241</v>
      </c>
      <c r="B22" s="180"/>
    </row>
    <row r="23" spans="1:2" x14ac:dyDescent="0.25">
      <c r="A23" s="165" t="s">
        <v>242</v>
      </c>
      <c r="B23" s="181"/>
    </row>
    <row r="24" spans="1:2" x14ac:dyDescent="0.25">
      <c r="A24" s="165" t="s">
        <v>237</v>
      </c>
      <c r="B24" s="181"/>
    </row>
    <row r="25" spans="1:2" x14ac:dyDescent="0.25">
      <c r="A25" s="171" t="s">
        <v>232</v>
      </c>
      <c r="B25" s="181"/>
    </row>
  </sheetData>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6.3.1.</vt:lpstr>
      <vt:lpstr>1. Akcijski i financijski plan</vt:lpstr>
      <vt:lpstr>2. Proizvodnja</vt:lpstr>
      <vt:lpstr>3. Financijski tijek</vt:lpstr>
      <vt:lpstr>4.Rezultati poslovanja</vt:lpstr>
      <vt:lpstr>5.Pokazatelji projekta</vt:lpstr>
      <vt:lpstr>'1. Akcijski i financijski plan'!Print_Area</vt:lpstr>
      <vt:lpstr>'2. Proizvodnja'!Print_Area</vt:lpstr>
      <vt:lpstr>'3. Financijski tijek'!Print_Area</vt:lpstr>
      <vt:lpstr>'1. Akcijski i financijski plan'!Print_Titles</vt:lpstr>
      <vt:lpstr>'2. Proizvodnja'!Print_Titles</vt:lpstr>
      <vt:lpstr>'3. Financijski tijek'!Print_Titles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2018-03-07T12:09:30Z</dcterms:modified>
</cp:coreProperties>
</file>