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Voditelj\Desktop\PRORAČUN 2024-2026\Financijski izvještaj I-VI 2024\"/>
    </mc:Choice>
  </mc:AlternateContent>
  <xr:revisionPtr revIDLastSave="0" documentId="13_ncr:1_{06196413-0B6C-4828-807D-F83240DBCBC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c r="F307" i="9"/>
  <c r="H306" i="9"/>
  <c r="G306" i="9"/>
  <c r="E306" i="9" s="1"/>
  <c r="B306" i="9" s="1"/>
  <c r="F306" i="9"/>
  <c r="H305" i="9"/>
  <c r="E305" i="9" s="1"/>
  <c r="B305" i="9" s="1"/>
  <c r="G305" i="9"/>
  <c r="F305" i="9"/>
  <c r="H304" i="9"/>
  <c r="G304" i="9"/>
  <c r="F304" i="9"/>
  <c r="E304" i="9"/>
  <c r="B304" i="9" s="1"/>
  <c r="H303" i="9"/>
  <c r="G303" i="9"/>
  <c r="F303" i="9"/>
  <c r="E303" i="9"/>
  <c r="B303" i="9" s="1"/>
  <c r="H302" i="9"/>
  <c r="G302" i="9"/>
  <c r="F302" i="9"/>
  <c r="H301" i="9"/>
  <c r="G301" i="9"/>
  <c r="E301" i="9" s="1"/>
  <c r="F301" i="9"/>
  <c r="B301" i="9"/>
  <c r="H300" i="9"/>
  <c r="G300" i="9"/>
  <c r="F300" i="9"/>
  <c r="H299" i="9"/>
  <c r="G299" i="9"/>
  <c r="E299" i="9" s="1"/>
  <c r="F299" i="9"/>
  <c r="H298" i="9"/>
  <c r="G298" i="9"/>
  <c r="F298" i="9"/>
  <c r="B298" i="9" s="1"/>
  <c r="E298" i="9"/>
  <c r="H297" i="9"/>
  <c r="G297" i="9"/>
  <c r="F297" i="9"/>
  <c r="H296" i="9"/>
  <c r="E296" i="9" s="1"/>
  <c r="B296" i="9" s="1"/>
  <c r="G296" i="9"/>
  <c r="F296" i="9"/>
  <c r="H295" i="9"/>
  <c r="G295" i="9"/>
  <c r="F295" i="9"/>
  <c r="H294" i="9"/>
  <c r="G294" i="9"/>
  <c r="E294" i="9" s="1"/>
  <c r="B294" i="9" s="1"/>
  <c r="F294" i="9"/>
  <c r="H293" i="9"/>
  <c r="G293" i="9"/>
  <c r="E293" i="9" s="1"/>
  <c r="B293" i="9" s="1"/>
  <c r="F293" i="9"/>
  <c r="H292" i="9"/>
  <c r="G292" i="9"/>
  <c r="F292" i="9"/>
  <c r="H291" i="9"/>
  <c r="G291" i="9"/>
  <c r="E291" i="9" s="1"/>
  <c r="B291" i="9" s="1"/>
  <c r="F291" i="9"/>
  <c r="F290" i="9"/>
  <c r="F289" i="9"/>
  <c r="H288" i="9"/>
  <c r="E288" i="9" s="1"/>
  <c r="B288" i="9" s="1"/>
  <c r="G288" i="9"/>
  <c r="F288" i="9"/>
  <c r="H287" i="9"/>
  <c r="E287" i="9" s="1"/>
  <c r="B287" i="9" s="1"/>
  <c r="G287" i="9"/>
  <c r="F287" i="9"/>
  <c r="H286" i="9"/>
  <c r="G286" i="9"/>
  <c r="F286" i="9"/>
  <c r="H285" i="9"/>
  <c r="G285" i="9"/>
  <c r="E285" i="9" s="1"/>
  <c r="B285" i="9" s="1"/>
  <c r="F285" i="9"/>
  <c r="F284" i="9"/>
  <c r="H283" i="9"/>
  <c r="E283" i="9" s="1"/>
  <c r="B283" i="9" s="1"/>
  <c r="G283" i="9"/>
  <c r="F283" i="9"/>
  <c r="H282" i="9"/>
  <c r="G282" i="9"/>
  <c r="F282" i="9"/>
  <c r="E282" i="9"/>
  <c r="B282" i="9" s="1"/>
  <c r="H281" i="9"/>
  <c r="G281" i="9"/>
  <c r="E281" i="9" s="1"/>
  <c r="B281" i="9" s="1"/>
  <c r="F281" i="9"/>
  <c r="F280" i="9"/>
  <c r="F279" i="9"/>
  <c r="F278" i="9"/>
  <c r="F276" i="9"/>
  <c r="L275" i="9"/>
  <c r="F275" i="9" s="1"/>
  <c r="H275" i="9"/>
  <c r="F274" i="9"/>
  <c r="I273" i="9"/>
  <c r="E273" i="9" s="1"/>
  <c r="B273" i="9" s="1"/>
  <c r="H273" i="9"/>
  <c r="F273" i="9"/>
  <c r="E272" i="9"/>
  <c r="M271" i="9"/>
  <c r="L271" i="9"/>
  <c r="F271" i="9" s="1"/>
  <c r="B271" i="9" s="1"/>
  <c r="E271" i="9"/>
  <c r="M270" i="9"/>
  <c r="L270" i="9"/>
  <c r="F270" i="9" s="1"/>
  <c r="B270" i="9" s="1"/>
  <c r="E270" i="9"/>
  <c r="M269" i="9"/>
  <c r="F269" i="9" s="1"/>
  <c r="B269" i="9" s="1"/>
  <c r="L269" i="9"/>
  <c r="E269" i="9"/>
  <c r="M268" i="9"/>
  <c r="F268" i="9" s="1"/>
  <c r="B268" i="9" s="1"/>
  <c r="L268" i="9"/>
  <c r="E268" i="9"/>
  <c r="M267" i="9"/>
  <c r="L267" i="9"/>
  <c r="E267" i="9"/>
  <c r="M266" i="9"/>
  <c r="F266" i="9" s="1"/>
  <c r="L266" i="9"/>
  <c r="E266" i="9"/>
  <c r="M265" i="9"/>
  <c r="L265" i="9"/>
  <c r="E265" i="9"/>
  <c r="M264" i="9"/>
  <c r="L264" i="9"/>
  <c r="E264" i="9"/>
  <c r="M263" i="9"/>
  <c r="L263" i="9"/>
  <c r="E263" i="9"/>
  <c r="M262" i="9"/>
  <c r="L262" i="9"/>
  <c r="F262" i="9" s="1"/>
  <c r="B262" i="9" s="1"/>
  <c r="E262" i="9"/>
  <c r="M261" i="9"/>
  <c r="F261" i="9" s="1"/>
  <c r="B261" i="9" s="1"/>
  <c r="L261" i="9"/>
  <c r="E261" i="9"/>
  <c r="M260" i="9"/>
  <c r="F260" i="9" s="1"/>
  <c r="B260" i="9" s="1"/>
  <c r="L260" i="9"/>
  <c r="E260" i="9"/>
  <c r="M259" i="9"/>
  <c r="L259" i="9"/>
  <c r="E259" i="9"/>
  <c r="M258" i="9"/>
  <c r="L258" i="9"/>
  <c r="E258" i="9"/>
  <c r="M257" i="9"/>
  <c r="L257" i="9"/>
  <c r="E257" i="9"/>
  <c r="M256" i="9"/>
  <c r="L256" i="9"/>
  <c r="E256" i="9"/>
  <c r="M255" i="9"/>
  <c r="L255" i="9"/>
  <c r="E255" i="9"/>
  <c r="M254" i="9"/>
  <c r="L254" i="9"/>
  <c r="F254" i="9" s="1"/>
  <c r="B254" i="9" s="1"/>
  <c r="E254" i="9"/>
  <c r="M253" i="9"/>
  <c r="F253" i="9" s="1"/>
  <c r="L253" i="9"/>
  <c r="E253" i="9"/>
  <c r="M252" i="9"/>
  <c r="F252" i="9" s="1"/>
  <c r="B252" i="9" s="1"/>
  <c r="L252" i="9"/>
  <c r="E252" i="9"/>
  <c r="M251" i="9"/>
  <c r="L251" i="9"/>
  <c r="E251" i="9"/>
  <c r="M250" i="9"/>
  <c r="L250" i="9"/>
  <c r="E250" i="9"/>
  <c r="M249" i="9"/>
  <c r="L249" i="9"/>
  <c r="E249" i="9"/>
  <c r="M248" i="9"/>
  <c r="L248" i="9"/>
  <c r="E248" i="9"/>
  <c r="M247" i="9"/>
  <c r="L247" i="9"/>
  <c r="E247" i="9"/>
  <c r="M246" i="9"/>
  <c r="L246" i="9"/>
  <c r="E246" i="9"/>
  <c r="M245" i="9"/>
  <c r="F245" i="9" s="1"/>
  <c r="B245" i="9" s="1"/>
  <c r="L245" i="9"/>
  <c r="E245" i="9"/>
  <c r="M244" i="9"/>
  <c r="L244" i="9"/>
  <c r="F244" i="9"/>
  <c r="B244" i="9" s="1"/>
  <c r="E244" i="9"/>
  <c r="M243" i="9"/>
  <c r="L243" i="9"/>
  <c r="E243" i="9"/>
  <c r="M242" i="9"/>
  <c r="L242" i="9"/>
  <c r="E242" i="9"/>
  <c r="M241" i="9"/>
  <c r="L241" i="9"/>
  <c r="E241" i="9"/>
  <c r="M240" i="9"/>
  <c r="L240" i="9"/>
  <c r="E240" i="9"/>
  <c r="M239" i="9"/>
  <c r="L239" i="9"/>
  <c r="E239" i="9"/>
  <c r="M238" i="9"/>
  <c r="L238" i="9"/>
  <c r="E238" i="9"/>
  <c r="M237" i="9"/>
  <c r="F237" i="9" s="1"/>
  <c r="L237" i="9"/>
  <c r="E237" i="9"/>
  <c r="M236" i="9"/>
  <c r="L236" i="9"/>
  <c r="F236" i="9"/>
  <c r="E236" i="9"/>
  <c r="M235" i="9"/>
  <c r="L235" i="9"/>
  <c r="E235" i="9"/>
  <c r="M234" i="9"/>
  <c r="L234" i="9"/>
  <c r="E234" i="9"/>
  <c r="M233" i="9"/>
  <c r="L233" i="9"/>
  <c r="E233" i="9"/>
  <c r="M232" i="9"/>
  <c r="L232" i="9"/>
  <c r="E232" i="9"/>
  <c r="M231" i="9"/>
  <c r="L231" i="9"/>
  <c r="E231" i="9"/>
  <c r="M230" i="9"/>
  <c r="L230" i="9"/>
  <c r="E230" i="9"/>
  <c r="M229" i="9"/>
  <c r="F229" i="9" s="1"/>
  <c r="L229" i="9"/>
  <c r="E229" i="9"/>
  <c r="M228" i="9"/>
  <c r="F228" i="9" s="1"/>
  <c r="L228" i="9"/>
  <c r="E228" i="9"/>
  <c r="M227" i="9"/>
  <c r="L227" i="9"/>
  <c r="E227" i="9"/>
  <c r="M226" i="9"/>
  <c r="L226" i="9"/>
  <c r="E226" i="9"/>
  <c r="M225" i="9"/>
  <c r="L225" i="9"/>
  <c r="E225" i="9"/>
  <c r="M224" i="9"/>
  <c r="L224" i="9"/>
  <c r="E224" i="9"/>
  <c r="M223" i="9"/>
  <c r="L223" i="9"/>
  <c r="E223" i="9"/>
  <c r="M222" i="9"/>
  <c r="L222" i="9"/>
  <c r="E222" i="9"/>
  <c r="M221" i="9"/>
  <c r="F221" i="9" s="1"/>
  <c r="L221" i="9"/>
  <c r="E221" i="9"/>
  <c r="M220" i="9"/>
  <c r="F220" i="9" s="1"/>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G167" i="9"/>
  <c r="E167" i="9" s="1"/>
  <c r="B167" i="9" s="1"/>
  <c r="F167" i="9"/>
  <c r="F166" i="9"/>
  <c r="F165" i="9"/>
  <c r="F164" i="9"/>
  <c r="F163" i="9"/>
  <c r="F162" i="9"/>
  <c r="F161" i="9"/>
  <c r="H160" i="9"/>
  <c r="E160" i="9" s="1"/>
  <c r="G160" i="9"/>
  <c r="F160" i="9"/>
  <c r="H159" i="9"/>
  <c r="E159" i="9" s="1"/>
  <c r="B159" i="9" s="1"/>
  <c r="G159" i="9"/>
  <c r="F159" i="9"/>
  <c r="H158" i="9"/>
  <c r="G158" i="9"/>
  <c r="F158" i="9"/>
  <c r="H157" i="9"/>
  <c r="E157" i="9" s="1"/>
  <c r="B157" i="9" s="1"/>
  <c r="G157" i="9"/>
  <c r="F157" i="9"/>
  <c r="H156" i="9"/>
  <c r="E156" i="9" s="1"/>
  <c r="B156" i="9" s="1"/>
  <c r="G156" i="9"/>
  <c r="F156" i="9"/>
  <c r="H155" i="9"/>
  <c r="G155" i="9"/>
  <c r="F155" i="9"/>
  <c r="H154" i="9"/>
  <c r="G154" i="9"/>
  <c r="F154" i="9"/>
  <c r="H153" i="9"/>
  <c r="G153" i="9"/>
  <c r="F153" i="9"/>
  <c r="H152" i="9"/>
  <c r="E152" i="9" s="1"/>
  <c r="G152" i="9"/>
  <c r="F152" i="9"/>
  <c r="H151" i="9"/>
  <c r="G151" i="9"/>
  <c r="F151" i="9"/>
  <c r="E151" i="9"/>
  <c r="H150" i="9"/>
  <c r="G150" i="9"/>
  <c r="F150" i="9"/>
  <c r="H149" i="9"/>
  <c r="E149" i="9" s="1"/>
  <c r="B149" i="9" s="1"/>
  <c r="G149" i="9"/>
  <c r="F149" i="9"/>
  <c r="H148" i="9"/>
  <c r="E148" i="9" s="1"/>
  <c r="B148" i="9" s="1"/>
  <c r="G148" i="9"/>
  <c r="F148" i="9"/>
  <c r="H147" i="9"/>
  <c r="G147" i="9"/>
  <c r="F147" i="9"/>
  <c r="H146" i="9"/>
  <c r="G146" i="9"/>
  <c r="F146" i="9"/>
  <c r="H145" i="9"/>
  <c r="G145" i="9"/>
  <c r="F145" i="9"/>
  <c r="H144" i="9"/>
  <c r="G144" i="9"/>
  <c r="F144" i="9"/>
  <c r="F143" i="9"/>
  <c r="H142" i="9"/>
  <c r="G142" i="9"/>
  <c r="F142" i="9"/>
  <c r="H141" i="9"/>
  <c r="E141" i="9" s="1"/>
  <c r="B141" i="9" s="1"/>
  <c r="G141" i="9"/>
  <c r="F141" i="9"/>
  <c r="H140" i="9"/>
  <c r="E140" i="9" s="1"/>
  <c r="B140" i="9" s="1"/>
  <c r="G140" i="9"/>
  <c r="F140" i="9"/>
  <c r="H139" i="9"/>
  <c r="G139" i="9"/>
  <c r="F139" i="9"/>
  <c r="H138" i="9"/>
  <c r="G138" i="9"/>
  <c r="F138" i="9"/>
  <c r="H137" i="9"/>
  <c r="G137" i="9"/>
  <c r="F137" i="9"/>
  <c r="H136" i="9"/>
  <c r="G136" i="9"/>
  <c r="F136" i="9"/>
  <c r="H135" i="9"/>
  <c r="E135" i="9" s="1"/>
  <c r="G135" i="9"/>
  <c r="F135" i="9"/>
  <c r="H134" i="9"/>
  <c r="G134" i="9"/>
  <c r="F134" i="9"/>
  <c r="H133" i="9"/>
  <c r="E133" i="9" s="1"/>
  <c r="B133" i="9" s="1"/>
  <c r="G133" i="9"/>
  <c r="F133" i="9"/>
  <c r="H132" i="9"/>
  <c r="E132" i="9" s="1"/>
  <c r="B132" i="9" s="1"/>
  <c r="G132" i="9"/>
  <c r="F132" i="9"/>
  <c r="H131" i="9"/>
  <c r="G131" i="9"/>
  <c r="F131" i="9"/>
  <c r="H130" i="9"/>
  <c r="G130" i="9"/>
  <c r="F130" i="9"/>
  <c r="H129" i="9"/>
  <c r="G129" i="9"/>
  <c r="F129" i="9"/>
  <c r="H128" i="9"/>
  <c r="G128" i="9"/>
  <c r="F128" i="9"/>
  <c r="H127" i="9"/>
  <c r="E127" i="9" s="1"/>
  <c r="G127" i="9"/>
  <c r="F127" i="9"/>
  <c r="H126" i="9"/>
  <c r="G126" i="9"/>
  <c r="F126" i="9"/>
  <c r="H125" i="9"/>
  <c r="E125" i="9" s="1"/>
  <c r="B125" i="9" s="1"/>
  <c r="G125" i="9"/>
  <c r="F125" i="9"/>
  <c r="H124" i="9"/>
  <c r="E124" i="9" s="1"/>
  <c r="B124" i="9" s="1"/>
  <c r="G124" i="9"/>
  <c r="F124" i="9"/>
  <c r="H123" i="9"/>
  <c r="G123" i="9"/>
  <c r="F123" i="9"/>
  <c r="H122" i="9"/>
  <c r="G122" i="9"/>
  <c r="F122" i="9"/>
  <c r="H121" i="9"/>
  <c r="G121" i="9"/>
  <c r="F121" i="9"/>
  <c r="H120" i="9"/>
  <c r="G120" i="9"/>
  <c r="F120" i="9"/>
  <c r="H119" i="9"/>
  <c r="G119" i="9"/>
  <c r="F119" i="9"/>
  <c r="E119" i="9"/>
  <c r="B119" i="9" s="1"/>
  <c r="H118" i="9"/>
  <c r="G118" i="9"/>
  <c r="F118" i="9"/>
  <c r="H117" i="9"/>
  <c r="E117" i="9" s="1"/>
  <c r="B117" i="9" s="1"/>
  <c r="G117" i="9"/>
  <c r="F117" i="9"/>
  <c r="H116" i="9"/>
  <c r="E116" i="9" s="1"/>
  <c r="B116" i="9" s="1"/>
  <c r="G116" i="9"/>
  <c r="F116" i="9"/>
  <c r="H115" i="9"/>
  <c r="G115" i="9"/>
  <c r="F115" i="9"/>
  <c r="H114" i="9"/>
  <c r="G114" i="9"/>
  <c r="F114" i="9"/>
  <c r="H113" i="9"/>
  <c r="G113" i="9"/>
  <c r="F113" i="9"/>
  <c r="H112" i="9"/>
  <c r="E112" i="9" s="1"/>
  <c r="G112" i="9"/>
  <c r="F112" i="9"/>
  <c r="H111" i="9"/>
  <c r="E111" i="9" s="1"/>
  <c r="G111" i="9"/>
  <c r="F111" i="9"/>
  <c r="H110" i="9"/>
  <c r="G110" i="9"/>
  <c r="F110" i="9"/>
  <c r="H109" i="9"/>
  <c r="E109" i="9" s="1"/>
  <c r="B109" i="9" s="1"/>
  <c r="G109" i="9"/>
  <c r="F109" i="9"/>
  <c r="H108" i="9"/>
  <c r="G108" i="9"/>
  <c r="F108" i="9"/>
  <c r="E108" i="9"/>
  <c r="B108" i="9" s="1"/>
  <c r="H107" i="9"/>
  <c r="G107" i="9"/>
  <c r="F107" i="9"/>
  <c r="H106" i="9"/>
  <c r="G106" i="9"/>
  <c r="E106" i="9" s="1"/>
  <c r="B106" i="9" s="1"/>
  <c r="F106" i="9"/>
  <c r="H105" i="9"/>
  <c r="G105" i="9"/>
  <c r="F105" i="9"/>
  <c r="H104" i="9"/>
  <c r="E104" i="9" s="1"/>
  <c r="B104" i="9" s="1"/>
  <c r="G104" i="9"/>
  <c r="F104" i="9"/>
  <c r="H103" i="9"/>
  <c r="E103" i="9" s="1"/>
  <c r="B103" i="9" s="1"/>
  <c r="G103" i="9"/>
  <c r="F103" i="9"/>
  <c r="H102" i="9"/>
  <c r="G102" i="9"/>
  <c r="F102" i="9"/>
  <c r="H101" i="9"/>
  <c r="G101" i="9"/>
  <c r="F101" i="9"/>
  <c r="E101" i="9"/>
  <c r="B101" i="9" s="1"/>
  <c r="H100" i="9"/>
  <c r="E100" i="9" s="1"/>
  <c r="B100" i="9" s="1"/>
  <c r="G100" i="9"/>
  <c r="F100" i="9"/>
  <c r="H99" i="9"/>
  <c r="G99" i="9"/>
  <c r="F99" i="9"/>
  <c r="H98" i="9"/>
  <c r="G98" i="9"/>
  <c r="F98" i="9"/>
  <c r="H97" i="9"/>
  <c r="G97" i="9"/>
  <c r="F97" i="9"/>
  <c r="H96" i="9"/>
  <c r="E96" i="9" s="1"/>
  <c r="G96" i="9"/>
  <c r="F96" i="9"/>
  <c r="H95" i="9"/>
  <c r="E95" i="9" s="1"/>
  <c r="B95" i="9" s="1"/>
  <c r="G95" i="9"/>
  <c r="F95" i="9"/>
  <c r="H94" i="9"/>
  <c r="G94" i="9"/>
  <c r="F94" i="9"/>
  <c r="H93" i="9"/>
  <c r="E93" i="9" s="1"/>
  <c r="B93" i="9" s="1"/>
  <c r="G93" i="9"/>
  <c r="F93" i="9"/>
  <c r="H92" i="9"/>
  <c r="E92" i="9" s="1"/>
  <c r="B92" i="9" s="1"/>
  <c r="G92" i="9"/>
  <c r="F92" i="9"/>
  <c r="H91" i="9"/>
  <c r="G91" i="9"/>
  <c r="F91" i="9"/>
  <c r="H90" i="9"/>
  <c r="G90" i="9"/>
  <c r="F90" i="9"/>
  <c r="H89" i="9"/>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E37" i="9" s="1"/>
  <c r="B37" i="9" s="1"/>
  <c r="G37" i="9"/>
  <c r="F37" i="9"/>
  <c r="H36" i="9"/>
  <c r="E36" i="9" s="1"/>
  <c r="B36" i="9" s="1"/>
  <c r="G36" i="9"/>
  <c r="F36" i="9"/>
  <c r="H35" i="9"/>
  <c r="G35" i="9"/>
  <c r="F35" i="9"/>
  <c r="H34" i="9"/>
  <c r="G34" i="9"/>
  <c r="F34" i="9"/>
  <c r="H33" i="9"/>
  <c r="G33" i="9"/>
  <c r="F33" i="9"/>
  <c r="H32" i="9"/>
  <c r="G32" i="9"/>
  <c r="F32" i="9"/>
  <c r="H31" i="9"/>
  <c r="G31" i="9"/>
  <c r="F31" i="9"/>
  <c r="H30" i="9"/>
  <c r="G30" i="9"/>
  <c r="F30" i="9"/>
  <c r="H29" i="9"/>
  <c r="E29" i="9" s="1"/>
  <c r="B29" i="9" s="1"/>
  <c r="G29" i="9"/>
  <c r="F29" i="9"/>
  <c r="H28" i="9"/>
  <c r="E28" i="9" s="1"/>
  <c r="G28" i="9"/>
  <c r="F28" i="9"/>
  <c r="H27" i="9"/>
  <c r="G27" i="9"/>
  <c r="F27" i="9"/>
  <c r="H26" i="9"/>
  <c r="G26" i="9"/>
  <c r="F26" i="9"/>
  <c r="H25" i="9"/>
  <c r="E25" i="9" s="1"/>
  <c r="B25" i="9" s="1"/>
  <c r="G25" i="9"/>
  <c r="F25" i="9"/>
  <c r="H24" i="9"/>
  <c r="E24" i="9" s="1"/>
  <c r="B24" i="9" s="1"/>
  <c r="G24" i="9"/>
  <c r="F24" i="9"/>
  <c r="H23" i="9"/>
  <c r="G23" i="9"/>
  <c r="F23" i="9"/>
  <c r="H22" i="9"/>
  <c r="G22" i="9"/>
  <c r="F22" i="9"/>
  <c r="F21" i="9"/>
  <c r="F4" i="9"/>
  <c r="O3" i="9"/>
  <c r="G275" i="9" s="1"/>
  <c r="I3" i="9"/>
  <c r="G181" i="9" s="1"/>
  <c r="E181" i="9" s="1"/>
  <c r="B181" i="9" s="1"/>
  <c r="H3" i="9"/>
  <c r="G3" i="9"/>
  <c r="D101" i="8"/>
  <c r="C1576" i="1" s="1"/>
  <c r="H1576" i="1" s="1"/>
  <c r="D95" i="8"/>
  <c r="C1570" i="1" s="1"/>
  <c r="D90" i="8"/>
  <c r="C1565" i="1" s="1"/>
  <c r="D85" i="8"/>
  <c r="C1560" i="1" s="1"/>
  <c r="H1560" i="1" s="1"/>
  <c r="D80" i="8"/>
  <c r="D75" i="8"/>
  <c r="C1550" i="1" s="1"/>
  <c r="H1550" i="1" s="1"/>
  <c r="D70" i="8"/>
  <c r="D65" i="8"/>
  <c r="C1540" i="1" s="1"/>
  <c r="H1540" i="1" s="1"/>
  <c r="D60" i="8"/>
  <c r="D55" i="8"/>
  <c r="C1530" i="1" s="1"/>
  <c r="H1530" i="1" s="1"/>
  <c r="D50" i="8"/>
  <c r="C1525" i="1" s="1"/>
  <c r="D44" i="8"/>
  <c r="C1519" i="1" s="1"/>
  <c r="D36" i="8"/>
  <c r="D26" i="8"/>
  <c r="C1501" i="1" s="1"/>
  <c r="D18" i="8"/>
  <c r="D8" i="8"/>
  <c r="C1483" i="1" s="1"/>
  <c r="H1483" i="1" s="1"/>
  <c r="E44" i="7"/>
  <c r="E38" i="7" s="1"/>
  <c r="D44" i="7"/>
  <c r="E39" i="7"/>
  <c r="D39" i="7"/>
  <c r="D38" i="7"/>
  <c r="E30" i="7"/>
  <c r="D30" i="7"/>
  <c r="E23" i="7"/>
  <c r="E22" i="7" s="1"/>
  <c r="D23" i="7"/>
  <c r="E14" i="7"/>
  <c r="D14" i="7"/>
  <c r="E7" i="7"/>
  <c r="D7" i="7"/>
  <c r="E6" i="7"/>
  <c r="E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I25" i="3"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F244" i="5"/>
  <c r="F243" i="5"/>
  <c r="E242" i="5"/>
  <c r="E238" i="5" s="1"/>
  <c r="E237" i="5" s="1"/>
  <c r="I23" i="3" s="1"/>
  <c r="D242" i="5"/>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E190" i="5" s="1"/>
  <c r="H309" i="9" s="1"/>
  <c r="D191" i="5"/>
  <c r="F191" i="5" s="1"/>
  <c r="D190"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5" i="5"/>
  <c r="F144" i="5"/>
  <c r="F143" i="5"/>
  <c r="F142" i="5"/>
  <c r="E142" i="5"/>
  <c r="E134" i="5" s="1"/>
  <c r="D142" i="5"/>
  <c r="F141" i="5"/>
  <c r="F140" i="5"/>
  <c r="F139" i="5"/>
  <c r="F138" i="5"/>
  <c r="F137" i="5"/>
  <c r="F136" i="5"/>
  <c r="F135" i="5"/>
  <c r="E135" i="5"/>
  <c r="D135"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D625" i="4"/>
  <c r="F625" i="4" s="1"/>
  <c r="F624" i="4"/>
  <c r="F623" i="4"/>
  <c r="F622" i="4"/>
  <c r="F621" i="4"/>
  <c r="F620" i="4"/>
  <c r="F619" i="4"/>
  <c r="F618" i="4"/>
  <c r="F617" i="4"/>
  <c r="E617" i="4"/>
  <c r="D611" i="1" s="1"/>
  <c r="H611" i="1" s="1"/>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3" i="1" s="1"/>
  <c r="D599" i="4"/>
  <c r="F598" i="4"/>
  <c r="F597" i="4"/>
  <c r="F596" i="4"/>
  <c r="F595" i="4"/>
  <c r="F594" i="4"/>
  <c r="E594" i="4"/>
  <c r="D594" i="4"/>
  <c r="F592" i="4"/>
  <c r="F591" i="4"/>
  <c r="F590" i="4"/>
  <c r="E590" i="4"/>
  <c r="D590" i="4"/>
  <c r="F589" i="4"/>
  <c r="F588" i="4"/>
  <c r="E587" i="4"/>
  <c r="D587" i="4"/>
  <c r="F586" i="4"/>
  <c r="E585" i="4"/>
  <c r="D585" i="4"/>
  <c r="F585" i="4" s="1"/>
  <c r="F584" i="4"/>
  <c r="F583" i="4"/>
  <c r="F582" i="4"/>
  <c r="F581" i="4"/>
  <c r="E581" i="4"/>
  <c r="D581" i="4"/>
  <c r="F579" i="4"/>
  <c r="F578" i="4"/>
  <c r="F577" i="4"/>
  <c r="E577" i="4"/>
  <c r="D577" i="4"/>
  <c r="F576" i="4"/>
  <c r="F575" i="4"/>
  <c r="F574" i="4"/>
  <c r="E574" i="4"/>
  <c r="D568" i="1" s="1"/>
  <c r="D574" i="4"/>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49" i="1" s="1"/>
  <c r="D555" i="4"/>
  <c r="F555" i="4" s="1"/>
  <c r="F554" i="4"/>
  <c r="F553" i="4"/>
  <c r="F552" i="4"/>
  <c r="F551" i="4"/>
  <c r="F550" i="4"/>
  <c r="E550" i="4"/>
  <c r="D544" i="1" s="1"/>
  <c r="H544" i="1" s="1"/>
  <c r="D550" i="4"/>
  <c r="F549" i="4"/>
  <c r="F548" i="4"/>
  <c r="F547" i="4"/>
  <c r="F546" i="4"/>
  <c r="F545" i="4"/>
  <c r="F544" i="4"/>
  <c r="E543" i="4"/>
  <c r="D543" i="4"/>
  <c r="F543" i="4" s="1"/>
  <c r="F542" i="4"/>
  <c r="F541" i="4"/>
  <c r="F540" i="4"/>
  <c r="F539" i="4"/>
  <c r="F538" i="4"/>
  <c r="E538" i="4"/>
  <c r="D538" i="4"/>
  <c r="F537" i="4"/>
  <c r="F536" i="4"/>
  <c r="E535" i="4"/>
  <c r="D529" i="1" s="1"/>
  <c r="H529" i="1" s="1"/>
  <c r="D535" i="4"/>
  <c r="F535" i="4" s="1"/>
  <c r="F534" i="4"/>
  <c r="F533" i="4"/>
  <c r="F532" i="4"/>
  <c r="F531" i="4"/>
  <c r="E530" i="4"/>
  <c r="D530" i="4"/>
  <c r="F527" i="4"/>
  <c r="F526" i="4"/>
  <c r="F525" i="4"/>
  <c r="E525" i="4"/>
  <c r="D525" i="4"/>
  <c r="F524" i="4"/>
  <c r="F523" i="4"/>
  <c r="E522" i="4"/>
  <c r="D522" i="4"/>
  <c r="F522" i="4" s="1"/>
  <c r="F521" i="4"/>
  <c r="F520"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1" i="1" s="1"/>
  <c r="H441" i="1" s="1"/>
  <c r="D447" i="4"/>
  <c r="F446" i="4"/>
  <c r="F445" i="4"/>
  <c r="F444" i="4"/>
  <c r="F443" i="4"/>
  <c r="F442" i="4"/>
  <c r="E442" i="4"/>
  <c r="D436" i="1" s="1"/>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D422" i="4"/>
  <c r="F418" i="4"/>
  <c r="E418" i="4"/>
  <c r="D413" i="1" s="1"/>
  <c r="D418" i="4"/>
  <c r="F417" i="4"/>
  <c r="E417" i="4"/>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F378" i="4" s="1"/>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F352" i="4"/>
  <c r="E352" i="4"/>
  <c r="D352" i="4"/>
  <c r="D351" i="4"/>
  <c r="F351" i="4" s="1"/>
  <c r="F349" i="4"/>
  <c r="E348" i="4"/>
  <c r="D348" i="4"/>
  <c r="F348" i="4" s="1"/>
  <c r="F347" i="4"/>
  <c r="F346" i="4"/>
  <c r="E345" i="4"/>
  <c r="E344" i="4" s="1"/>
  <c r="D345" i="4"/>
  <c r="F345"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1" i="1" s="1"/>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D300" i="4"/>
  <c r="D299" i="4"/>
  <c r="F296" i="4"/>
  <c r="F295" i="4"/>
  <c r="F294" i="4"/>
  <c r="F293" i="4"/>
  <c r="F292" i="4"/>
  <c r="F288" i="4"/>
  <c r="E288" i="4"/>
  <c r="D288" i="4"/>
  <c r="F287" i="4"/>
  <c r="E287" i="4"/>
  <c r="D283" i="1" s="1"/>
  <c r="D287" i="4"/>
  <c r="F286" i="4"/>
  <c r="F285" i="4"/>
  <c r="F284" i="4"/>
  <c r="F283" i="4"/>
  <c r="F282" i="4"/>
  <c r="F281" i="4"/>
  <c r="F280" i="4"/>
  <c r="E279" i="4"/>
  <c r="D275" i="1" s="1"/>
  <c r="G275" i="1" s="1"/>
  <c r="D279" i="4"/>
  <c r="F279" i="4" s="1"/>
  <c r="F278" i="4"/>
  <c r="F277" i="4"/>
  <c r="F276" i="4"/>
  <c r="F275" i="4"/>
  <c r="F274" i="4"/>
  <c r="E273" i="4"/>
  <c r="D269" i="1" s="1"/>
  <c r="D273" i="4"/>
  <c r="F273" i="4" s="1"/>
  <c r="F272" i="4"/>
  <c r="F271" i="4"/>
  <c r="F270" i="4"/>
  <c r="F269" i="4"/>
  <c r="E268" i="4"/>
  <c r="D264" i="1" s="1"/>
  <c r="D268" i="4"/>
  <c r="F267" i="4"/>
  <c r="F266" i="4"/>
  <c r="F265" i="4"/>
  <c r="E264" i="4"/>
  <c r="D260" i="1" s="1"/>
  <c r="G260" i="1" s="1"/>
  <c r="D264" i="4"/>
  <c r="F262" i="4"/>
  <c r="F261" i="4"/>
  <c r="F260" i="4"/>
  <c r="E259" i="4"/>
  <c r="F259" i="4" s="1"/>
  <c r="D259" i="4"/>
  <c r="F258" i="4"/>
  <c r="F257" i="4"/>
  <c r="F256" i="4"/>
  <c r="F255" i="4"/>
  <c r="F254" i="4"/>
  <c r="F253" i="4"/>
  <c r="E253" i="4"/>
  <c r="E252" i="4" s="1"/>
  <c r="D248" i="1" s="1"/>
  <c r="D253" i="4"/>
  <c r="D252" i="4"/>
  <c r="F251" i="4"/>
  <c r="F250" i="4"/>
  <c r="F249" i="4"/>
  <c r="F248" i="4"/>
  <c r="E247" i="4"/>
  <c r="D247" i="4"/>
  <c r="F247" i="4" s="1"/>
  <c r="F246" i="4"/>
  <c r="F245" i="4"/>
  <c r="E244" i="4"/>
  <c r="D240" i="1" s="1"/>
  <c r="D244" i="4"/>
  <c r="F244" i="4" s="1"/>
  <c r="F243" i="4"/>
  <c r="F242" i="4"/>
  <c r="F241" i="4"/>
  <c r="E240" i="4"/>
  <c r="F240" i="4" s="1"/>
  <c r="D240" i="4"/>
  <c r="F239" i="4"/>
  <c r="F238" i="4"/>
  <c r="F237" i="4"/>
  <c r="E236" i="4"/>
  <c r="D236" i="4"/>
  <c r="F235" i="4"/>
  <c r="F234" i="4"/>
  <c r="F233" i="4"/>
  <c r="F232" i="4"/>
  <c r="E231" i="4"/>
  <c r="D231" i="4"/>
  <c r="F230" i="4"/>
  <c r="F229" i="4"/>
  <c r="E228" i="4"/>
  <c r="D228" i="4"/>
  <c r="F228" i="4" s="1"/>
  <c r="F227" i="4"/>
  <c r="F226" i="4"/>
  <c r="F225" i="4"/>
  <c r="E225" i="4"/>
  <c r="D225" i="4"/>
  <c r="F223" i="4"/>
  <c r="F222" i="4"/>
  <c r="F221" i="4"/>
  <c r="F220" i="4"/>
  <c r="E219" i="4"/>
  <c r="D219" i="4"/>
  <c r="F218" i="4"/>
  <c r="F217" i="4"/>
  <c r="E216" i="4"/>
  <c r="D216" i="4"/>
  <c r="F214" i="4"/>
  <c r="F213" i="4"/>
  <c r="F212" i="4"/>
  <c r="F211" i="4"/>
  <c r="E210" i="4"/>
  <c r="D206" i="1" s="1"/>
  <c r="D210" i="4"/>
  <c r="F209" i="4"/>
  <c r="F208" i="4"/>
  <c r="F207" i="4"/>
  <c r="F206" i="4"/>
  <c r="F205" i="4"/>
  <c r="F204" i="4"/>
  <c r="F203" i="4"/>
  <c r="E202" i="4"/>
  <c r="D198" i="1" s="1"/>
  <c r="G198" i="1" s="1"/>
  <c r="D202" i="4"/>
  <c r="F201" i="4"/>
  <c r="F200" i="4"/>
  <c r="F199" i="4"/>
  <c r="F198" i="4"/>
  <c r="E197" i="4"/>
  <c r="D197" i="4"/>
  <c r="F197" i="4" s="1"/>
  <c r="D196" i="4"/>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0" i="1" s="1"/>
  <c r="G160" i="1" s="1"/>
  <c r="D164" i="4"/>
  <c r="D163" i="4" s="1"/>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D140" i="4"/>
  <c r="D139" i="4" s="1"/>
  <c r="F139" i="4" s="1"/>
  <c r="F138" i="4"/>
  <c r="F137" i="4"/>
  <c r="F136" i="4"/>
  <c r="F135" i="4"/>
  <c r="E134" i="4"/>
  <c r="E133" i="4" s="1"/>
  <c r="D129" i="1" s="1"/>
  <c r="D134" i="4"/>
  <c r="F134" i="4" s="1"/>
  <c r="D133" i="4"/>
  <c r="F133" i="4" s="1"/>
  <c r="F132" i="4"/>
  <c r="F131" i="4"/>
  <c r="F130" i="4"/>
  <c r="F129" i="4"/>
  <c r="E128" i="4"/>
  <c r="D124" i="1" s="1"/>
  <c r="D128" i="4"/>
  <c r="F128" i="4" s="1"/>
  <c r="F127" i="4"/>
  <c r="F126" i="4"/>
  <c r="E125" i="4"/>
  <c r="D125" i="4"/>
  <c r="D124" i="4"/>
  <c r="F123" i="4"/>
  <c r="F122" i="4"/>
  <c r="F121" i="4"/>
  <c r="E120" i="4"/>
  <c r="D120" i="4"/>
  <c r="F119" i="4"/>
  <c r="F118" i="4"/>
  <c r="F117" i="4"/>
  <c r="F116" i="4"/>
  <c r="F115" i="4"/>
  <c r="F114" i="4"/>
  <c r="F113" i="4"/>
  <c r="E112" i="4"/>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78" i="1" s="1"/>
  <c r="D83" i="4"/>
  <c r="D82" i="4"/>
  <c r="F81" i="4"/>
  <c r="F80" i="4"/>
  <c r="F79" i="4"/>
  <c r="F78" i="4"/>
  <c r="E77" i="4"/>
  <c r="D77" i="4"/>
  <c r="F77" i="4" s="1"/>
  <c r="F76" i="4"/>
  <c r="F75" i="4"/>
  <c r="E74" i="4"/>
  <c r="D70" i="1" s="1"/>
  <c r="D74" i="4"/>
  <c r="F74" i="4" s="1"/>
  <c r="F73" i="4"/>
  <c r="F72" i="4"/>
  <c r="F71" i="4"/>
  <c r="E71" i="4"/>
  <c r="D67" i="1" s="1"/>
  <c r="D71" i="4"/>
  <c r="F70" i="4"/>
  <c r="F69" i="4"/>
  <c r="E68" i="4"/>
  <c r="D68" i="4"/>
  <c r="F68" i="4" s="1"/>
  <c r="F67" i="4"/>
  <c r="F66" i="4"/>
  <c r="E65" i="4"/>
  <c r="D61" i="1" s="1"/>
  <c r="H61" i="1" s="1"/>
  <c r="D65" i="4"/>
  <c r="F64" i="4"/>
  <c r="F63" i="4"/>
  <c r="E62" i="4"/>
  <c r="D62" i="4"/>
  <c r="F61" i="4"/>
  <c r="F60" i="4"/>
  <c r="E59" i="4"/>
  <c r="F59" i="4" s="1"/>
  <c r="D59" i="4"/>
  <c r="F58" i="4"/>
  <c r="F57" i="4"/>
  <c r="F56" i="4"/>
  <c r="F55" i="4"/>
  <c r="E54" i="4"/>
  <c r="D50" i="1" s="1"/>
  <c r="D54" i="4"/>
  <c r="F54" i="4" s="1"/>
  <c r="F53" i="4"/>
  <c r="F52" i="4"/>
  <c r="F51" i="4"/>
  <c r="E51" i="4"/>
  <c r="D51" i="4"/>
  <c r="F49" i="4"/>
  <c r="F48" i="4"/>
  <c r="F47" i="4"/>
  <c r="F46" i="4"/>
  <c r="E45" i="4"/>
  <c r="E44" i="4" s="1"/>
  <c r="D40" i="1" s="1"/>
  <c r="D45" i="4"/>
  <c r="F45" i="4" s="1"/>
  <c r="D44" i="4"/>
  <c r="F44" i="4" s="1"/>
  <c r="F43" i="4"/>
  <c r="F42" i="4"/>
  <c r="F41" i="4"/>
  <c r="E40" i="4"/>
  <c r="D40" i="4"/>
  <c r="F40" i="4" s="1"/>
  <c r="F39" i="4"/>
  <c r="F38" i="4"/>
  <c r="F37" i="4"/>
  <c r="E37" i="4"/>
  <c r="D37" i="4"/>
  <c r="F36" i="4"/>
  <c r="F35" i="4"/>
  <c r="F34" i="4"/>
  <c r="F33" i="4"/>
  <c r="F32" i="4"/>
  <c r="F31" i="4"/>
  <c r="F30" i="4"/>
  <c r="E29" i="4"/>
  <c r="D25" i="1" s="1"/>
  <c r="D29" i="4"/>
  <c r="F28" i="4"/>
  <c r="F27" i="4"/>
  <c r="F26" i="4"/>
  <c r="F25" i="4"/>
  <c r="F24" i="4"/>
  <c r="E23" i="4"/>
  <c r="D19" i="1" s="1"/>
  <c r="D23" i="4"/>
  <c r="F22" i="4"/>
  <c r="F21" i="4"/>
  <c r="F20" i="4"/>
  <c r="F19" i="4"/>
  <c r="F18" i="4"/>
  <c r="E17" i="4"/>
  <c r="D17" i="4"/>
  <c r="F17" i="4" s="1"/>
  <c r="F16" i="4"/>
  <c r="F15" i="4"/>
  <c r="F14" i="4"/>
  <c r="F13" i="4"/>
  <c r="F12" i="4"/>
  <c r="F11" i="4"/>
  <c r="F10" i="4"/>
  <c r="F9" i="4"/>
  <c r="E8" i="4"/>
  <c r="D8" i="4"/>
  <c r="D7" i="4" s="1"/>
  <c r="I36" i="3"/>
  <c r="G36" i="3"/>
  <c r="B36" i="3"/>
  <c r="G35" i="3"/>
  <c r="B35" i="3"/>
  <c r="G34" i="3"/>
  <c r="B34" i="3"/>
  <c r="I33" i="3"/>
  <c r="G33" i="3"/>
  <c r="B33" i="3"/>
  <c r="I32" i="3"/>
  <c r="H32" i="3"/>
  <c r="G32" i="3"/>
  <c r="B32" i="3"/>
  <c r="H31" i="3"/>
  <c r="G31" i="3"/>
  <c r="B31" i="3"/>
  <c r="I30"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H1578" i="1" s="1"/>
  <c r="C1577" i="1"/>
  <c r="H1577" i="1" s="1"/>
  <c r="C1575" i="1"/>
  <c r="H1575" i="1" s="1"/>
  <c r="C1574" i="1"/>
  <c r="H1574" i="1" s="1"/>
  <c r="C1573" i="1"/>
  <c r="H1572" i="1"/>
  <c r="C1572" i="1"/>
  <c r="G1572" i="1" s="1"/>
  <c r="G1571" i="1"/>
  <c r="C1571" i="1"/>
  <c r="H1571" i="1" s="1"/>
  <c r="C1569" i="1"/>
  <c r="H1569" i="1" s="1"/>
  <c r="C1568" i="1"/>
  <c r="H1568" i="1" s="1"/>
  <c r="C1567" i="1"/>
  <c r="H1567" i="1" s="1"/>
  <c r="C1566" i="1"/>
  <c r="H1566" i="1" s="1"/>
  <c r="H1564" i="1"/>
  <c r="C1564" i="1"/>
  <c r="G1564" i="1" s="1"/>
  <c r="C1563" i="1"/>
  <c r="H1563" i="1" s="1"/>
  <c r="C1562" i="1"/>
  <c r="H1562" i="1" s="1"/>
  <c r="C1561" i="1"/>
  <c r="H1561" i="1" s="1"/>
  <c r="C1559" i="1"/>
  <c r="H1559" i="1" s="1"/>
  <c r="C1558" i="1"/>
  <c r="H1558" i="1" s="1"/>
  <c r="C1557" i="1"/>
  <c r="H1556" i="1"/>
  <c r="C1556" i="1"/>
  <c r="G1556" i="1" s="1"/>
  <c r="C1555" i="1"/>
  <c r="H1555" i="1" s="1"/>
  <c r="G1554" i="1"/>
  <c r="C1554" i="1"/>
  <c r="H1554" i="1" s="1"/>
  <c r="C1553" i="1"/>
  <c r="C1552" i="1"/>
  <c r="H1552" i="1" s="1"/>
  <c r="C1551" i="1"/>
  <c r="H1551" i="1" s="1"/>
  <c r="C1549" i="1"/>
  <c r="C1548" i="1"/>
  <c r="H1548" i="1" s="1"/>
  <c r="G1547" i="1"/>
  <c r="C1547" i="1"/>
  <c r="H1547" i="1" s="1"/>
  <c r="C1546" i="1"/>
  <c r="H1546" i="1" s="1"/>
  <c r="C1545" i="1"/>
  <c r="C1544" i="1"/>
  <c r="H1544" i="1" s="1"/>
  <c r="H1543" i="1"/>
  <c r="C1543" i="1"/>
  <c r="G1543" i="1" s="1"/>
  <c r="C1542" i="1"/>
  <c r="H1542" i="1" s="1"/>
  <c r="C1541" i="1"/>
  <c r="C1539" i="1"/>
  <c r="H1539" i="1" s="1"/>
  <c r="C1538" i="1"/>
  <c r="H1538" i="1" s="1"/>
  <c r="C1537" i="1"/>
  <c r="C1536" i="1"/>
  <c r="H1536" i="1" s="1"/>
  <c r="C1535" i="1"/>
  <c r="G1535" i="1" s="1"/>
  <c r="C1534" i="1"/>
  <c r="H1534" i="1" s="1"/>
  <c r="C1533" i="1"/>
  <c r="C1532" i="1"/>
  <c r="H1532" i="1" s="1"/>
  <c r="C1531" i="1"/>
  <c r="H1531" i="1" s="1"/>
  <c r="C1529" i="1"/>
  <c r="C1528" i="1"/>
  <c r="H1528" i="1" s="1"/>
  <c r="C1527" i="1"/>
  <c r="H1527" i="1" s="1"/>
  <c r="C1526" i="1"/>
  <c r="H1526" i="1" s="1"/>
  <c r="H1523" i="1"/>
  <c r="G1523" i="1"/>
  <c r="C1523" i="1"/>
  <c r="C1522" i="1"/>
  <c r="H1522" i="1" s="1"/>
  <c r="C1521" i="1"/>
  <c r="C1520" i="1"/>
  <c r="H1520" i="1" s="1"/>
  <c r="C1516" i="1"/>
  <c r="H1516" i="1" s="1"/>
  <c r="C1515" i="1"/>
  <c r="H1515" i="1" s="1"/>
  <c r="C1514" i="1"/>
  <c r="H1514" i="1" s="1"/>
  <c r="C1513" i="1"/>
  <c r="C1512" i="1"/>
  <c r="H1512" i="1" s="1"/>
  <c r="C1511" i="1"/>
  <c r="G1511" i="1" s="1"/>
  <c r="C1510" i="1"/>
  <c r="H1510" i="1" s="1"/>
  <c r="C1509" i="1"/>
  <c r="C1508" i="1"/>
  <c r="H1508" i="1" s="1"/>
  <c r="H1507" i="1"/>
  <c r="C1507" i="1"/>
  <c r="G1507" i="1" s="1"/>
  <c r="C1506" i="1"/>
  <c r="H1506" i="1" s="1"/>
  <c r="C1505" i="1"/>
  <c r="C1504" i="1"/>
  <c r="H1504" i="1" s="1"/>
  <c r="G1503" i="1"/>
  <c r="C1503" i="1"/>
  <c r="H1503" i="1" s="1"/>
  <c r="G1502" i="1"/>
  <c r="C1502" i="1"/>
  <c r="H1502" i="1" s="1"/>
  <c r="C1500" i="1"/>
  <c r="G1500" i="1" s="1"/>
  <c r="C1498" i="1"/>
  <c r="H1498" i="1" s="1"/>
  <c r="C1497" i="1"/>
  <c r="C1496" i="1"/>
  <c r="H1496" i="1" s="1"/>
  <c r="C1495" i="1"/>
  <c r="G1495" i="1" s="1"/>
  <c r="C1494" i="1"/>
  <c r="H1494" i="1" s="1"/>
  <c r="C1493" i="1"/>
  <c r="C1492" i="1"/>
  <c r="G1492" i="1" s="1"/>
  <c r="C1491" i="1"/>
  <c r="H1491" i="1" s="1"/>
  <c r="C1490" i="1"/>
  <c r="H1490" i="1" s="1"/>
  <c r="C1489" i="1"/>
  <c r="C1488" i="1"/>
  <c r="H1488" i="1" s="1"/>
  <c r="C1487" i="1"/>
  <c r="H1487" i="1" s="1"/>
  <c r="C1486" i="1"/>
  <c r="H1486" i="1" s="1"/>
  <c r="C1485" i="1"/>
  <c r="C1484" i="1"/>
  <c r="H1484" i="1" s="1"/>
  <c r="C1482" i="1"/>
  <c r="H1482" i="1" s="1"/>
  <c r="C1480" i="1"/>
  <c r="H1480" i="1" s="1"/>
  <c r="J1479" i="1"/>
  <c r="D1479" i="1"/>
  <c r="C1479" i="1"/>
  <c r="H1479" i="1" s="1"/>
  <c r="H1478" i="1"/>
  <c r="G1478" i="1"/>
  <c r="D1478" i="1"/>
  <c r="J1478" i="1" s="1"/>
  <c r="C1478" i="1"/>
  <c r="J1477" i="1"/>
  <c r="D1477" i="1"/>
  <c r="C1477" i="1"/>
  <c r="H1476" i="1"/>
  <c r="D1476" i="1"/>
  <c r="C1476" i="1"/>
  <c r="J1476" i="1" s="1"/>
  <c r="H1475" i="1"/>
  <c r="G1475" i="1"/>
  <c r="D1475" i="1"/>
  <c r="C1475" i="1"/>
  <c r="D1474" i="1"/>
  <c r="C1474" i="1"/>
  <c r="H1473" i="1"/>
  <c r="D1473" i="1"/>
  <c r="C1473" i="1"/>
  <c r="J1473" i="1" s="1"/>
  <c r="J1472" i="1"/>
  <c r="D1472" i="1"/>
  <c r="C1472" i="1"/>
  <c r="H1472" i="1" s="1"/>
  <c r="H1471" i="1"/>
  <c r="G1471" i="1"/>
  <c r="D1471" i="1"/>
  <c r="J1471" i="1" s="1"/>
  <c r="C1471" i="1"/>
  <c r="H1470" i="1"/>
  <c r="D1470" i="1"/>
  <c r="C1470" i="1"/>
  <c r="G1470" i="1" s="1"/>
  <c r="C1469" i="1"/>
  <c r="D1468" i="1"/>
  <c r="C1468" i="1"/>
  <c r="H1467" i="1"/>
  <c r="D1467" i="1"/>
  <c r="C1467" i="1"/>
  <c r="J1467" i="1" s="1"/>
  <c r="J1466" i="1"/>
  <c r="D1466" i="1"/>
  <c r="C1466" i="1"/>
  <c r="H1466" i="1" s="1"/>
  <c r="H1465" i="1"/>
  <c r="G1465" i="1"/>
  <c r="D1465" i="1"/>
  <c r="J1465" i="1" s="1"/>
  <c r="C1465" i="1"/>
  <c r="J1464" i="1"/>
  <c r="D1464" i="1"/>
  <c r="C1464" i="1"/>
  <c r="H1463" i="1"/>
  <c r="D1463" i="1"/>
  <c r="C1463" i="1"/>
  <c r="J1463" i="1" s="1"/>
  <c r="D1462" i="1"/>
  <c r="C1462" i="1"/>
  <c r="D1461" i="1"/>
  <c r="C1461" i="1"/>
  <c r="D1460" i="1"/>
  <c r="C1460" i="1"/>
  <c r="J1460" i="1" s="1"/>
  <c r="D1459" i="1"/>
  <c r="C1459" i="1"/>
  <c r="H1458" i="1"/>
  <c r="G1458" i="1"/>
  <c r="I1458" i="1" s="1"/>
  <c r="D1458" i="1"/>
  <c r="J1458" i="1" s="1"/>
  <c r="C1458" i="1"/>
  <c r="G1457" i="1"/>
  <c r="D1457" i="1"/>
  <c r="J1457" i="1" s="1"/>
  <c r="C1457" i="1"/>
  <c r="H1456" i="1"/>
  <c r="G1456" i="1"/>
  <c r="D1456" i="1"/>
  <c r="C1456" i="1"/>
  <c r="J1456" i="1" s="1"/>
  <c r="J1455" i="1"/>
  <c r="D1455" i="1"/>
  <c r="C1455" i="1"/>
  <c r="G1454" i="1"/>
  <c r="D1454" i="1"/>
  <c r="C1454" i="1"/>
  <c r="D1453" i="1"/>
  <c r="I1452" i="1"/>
  <c r="H1452" i="1"/>
  <c r="G1452" i="1"/>
  <c r="D1452" i="1"/>
  <c r="J1452" i="1" s="1"/>
  <c r="C1452" i="1"/>
  <c r="G1451" i="1"/>
  <c r="D1451" i="1"/>
  <c r="C1451" i="1"/>
  <c r="J1451" i="1" s="1"/>
  <c r="G1450" i="1"/>
  <c r="D1450" i="1"/>
  <c r="C1450" i="1"/>
  <c r="J1450" i="1" s="1"/>
  <c r="D1449" i="1"/>
  <c r="C1449" i="1"/>
  <c r="J1449" i="1" s="1"/>
  <c r="H1448" i="1"/>
  <c r="G1448" i="1"/>
  <c r="I1448" i="1" s="1"/>
  <c r="D1448" i="1"/>
  <c r="J1448" i="1" s="1"/>
  <c r="C1448" i="1"/>
  <c r="J1447" i="1"/>
  <c r="D1447" i="1"/>
  <c r="C1447" i="1"/>
  <c r="H1447" i="1" s="1"/>
  <c r="D1446" i="1"/>
  <c r="C1446" i="1"/>
  <c r="J1446" i="1" s="1"/>
  <c r="D1445" i="1"/>
  <c r="C1445" i="1"/>
  <c r="G1445" i="1" s="1"/>
  <c r="D1444" i="1"/>
  <c r="J1444" i="1" s="1"/>
  <c r="C1444" i="1"/>
  <c r="D1443" i="1"/>
  <c r="C1443" i="1"/>
  <c r="D1442" i="1"/>
  <c r="J1442" i="1" s="1"/>
  <c r="C1442" i="1"/>
  <c r="J1441" i="1"/>
  <c r="H1441" i="1"/>
  <c r="D1441" i="1"/>
  <c r="C1441" i="1"/>
  <c r="G1441" i="1" s="1"/>
  <c r="I1441" i="1" s="1"/>
  <c r="H1440" i="1"/>
  <c r="G1440" i="1"/>
  <c r="D1440" i="1"/>
  <c r="J1440" i="1" s="1"/>
  <c r="C1440" i="1"/>
  <c r="H1439" i="1"/>
  <c r="D1439" i="1"/>
  <c r="C1439" i="1"/>
  <c r="H1438" i="1"/>
  <c r="D1438" i="1"/>
  <c r="C1438" i="1"/>
  <c r="G1438" i="1" s="1"/>
  <c r="D1437" i="1"/>
  <c r="D1434" i="1"/>
  <c r="C1434" i="1"/>
  <c r="G1434" i="1" s="1"/>
  <c r="D1433" i="1"/>
  <c r="C1433" i="1"/>
  <c r="G1433" i="1" s="1"/>
  <c r="H1432" i="1"/>
  <c r="D1432" i="1"/>
  <c r="C1432" i="1"/>
  <c r="G1432" i="1" s="1"/>
  <c r="H1431" i="1"/>
  <c r="D1431" i="1"/>
  <c r="C1431" i="1"/>
  <c r="D1430" i="1"/>
  <c r="C1430" i="1"/>
  <c r="G1430" i="1" s="1"/>
  <c r="D1429" i="1"/>
  <c r="C1429" i="1"/>
  <c r="G1429" i="1" s="1"/>
  <c r="H1428" i="1"/>
  <c r="D1428" i="1"/>
  <c r="C1428" i="1"/>
  <c r="G1428" i="1" s="1"/>
  <c r="H1427" i="1"/>
  <c r="D1427" i="1"/>
  <c r="C1427" i="1"/>
  <c r="D1426" i="1"/>
  <c r="C1426" i="1"/>
  <c r="G1426" i="1" s="1"/>
  <c r="D1425" i="1"/>
  <c r="C1425" i="1"/>
  <c r="G1425" i="1" s="1"/>
  <c r="H1424" i="1"/>
  <c r="D1424" i="1"/>
  <c r="C1424" i="1"/>
  <c r="G1424" i="1" s="1"/>
  <c r="H1423" i="1"/>
  <c r="D1423" i="1"/>
  <c r="C1423" i="1"/>
  <c r="D1422" i="1"/>
  <c r="C1422" i="1"/>
  <c r="G1422" i="1" s="1"/>
  <c r="D1421" i="1"/>
  <c r="C1421" i="1"/>
  <c r="G1421" i="1" s="1"/>
  <c r="H1420" i="1"/>
  <c r="D1420" i="1"/>
  <c r="C1420" i="1"/>
  <c r="G1420" i="1" s="1"/>
  <c r="H1419" i="1"/>
  <c r="D1419" i="1"/>
  <c r="C1419" i="1"/>
  <c r="G1418" i="1"/>
  <c r="D1418" i="1"/>
  <c r="C1418" i="1"/>
  <c r="H1418" i="1" s="1"/>
  <c r="D1417" i="1"/>
  <c r="C1417" i="1"/>
  <c r="D1416" i="1"/>
  <c r="C1416" i="1"/>
  <c r="H1416" i="1" s="1"/>
  <c r="D1415" i="1"/>
  <c r="C1415" i="1"/>
  <c r="G1415" i="1" s="1"/>
  <c r="D1414" i="1"/>
  <c r="C1414" i="1"/>
  <c r="G1414" i="1" s="1"/>
  <c r="H1413" i="1"/>
  <c r="D1413" i="1"/>
  <c r="C1413" i="1"/>
  <c r="G1413" i="1" s="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D982" i="1"/>
  <c r="G982" i="1" s="1"/>
  <c r="C982" i="1"/>
  <c r="H981" i="1"/>
  <c r="G981" i="1"/>
  <c r="D981" i="1"/>
  <c r="C981" i="1"/>
  <c r="H980" i="1"/>
  <c r="D980" i="1"/>
  <c r="G980" i="1" s="1"/>
  <c r="C980" i="1"/>
  <c r="H979" i="1"/>
  <c r="G979" i="1"/>
  <c r="D979" i="1"/>
  <c r="C979" i="1"/>
  <c r="H978" i="1"/>
  <c r="D978" i="1"/>
  <c r="G978" i="1" s="1"/>
  <c r="C978" i="1"/>
  <c r="H977" i="1"/>
  <c r="G977" i="1"/>
  <c r="D977" i="1"/>
  <c r="C977" i="1"/>
  <c r="D976" i="1"/>
  <c r="H976" i="1" s="1"/>
  <c r="C976" i="1"/>
  <c r="H975" i="1"/>
  <c r="G975" i="1"/>
  <c r="D975" i="1"/>
  <c r="C975" i="1"/>
  <c r="H974" i="1"/>
  <c r="G974" i="1"/>
  <c r="D974" i="1"/>
  <c r="C974" i="1"/>
  <c r="H973" i="1"/>
  <c r="G973" i="1"/>
  <c r="D973" i="1"/>
  <c r="C973" i="1"/>
  <c r="H972" i="1"/>
  <c r="D972" i="1"/>
  <c r="G972" i="1" s="1"/>
  <c r="C972" i="1"/>
  <c r="D971" i="1"/>
  <c r="H971" i="1" s="1"/>
  <c r="C971" i="1"/>
  <c r="H970" i="1"/>
  <c r="D970" i="1"/>
  <c r="G970" i="1" s="1"/>
  <c r="C970" i="1"/>
  <c r="D969" i="1"/>
  <c r="H969" i="1" s="1"/>
  <c r="C969" i="1"/>
  <c r="H968" i="1"/>
  <c r="D968" i="1"/>
  <c r="G968" i="1" s="1"/>
  <c r="C968" i="1"/>
  <c r="D967" i="1"/>
  <c r="H967" i="1" s="1"/>
  <c r="C967" i="1"/>
  <c r="H966" i="1"/>
  <c r="D966" i="1"/>
  <c r="G966" i="1" s="1"/>
  <c r="C966" i="1"/>
  <c r="D965" i="1"/>
  <c r="H965" i="1" s="1"/>
  <c r="C965" i="1"/>
  <c r="H964" i="1"/>
  <c r="G964" i="1"/>
  <c r="D964" i="1"/>
  <c r="C964" i="1"/>
  <c r="D963" i="1"/>
  <c r="H963" i="1" s="1"/>
  <c r="C963" i="1"/>
  <c r="D962" i="1"/>
  <c r="H962" i="1" s="1"/>
  <c r="C962" i="1"/>
  <c r="D961" i="1"/>
  <c r="H961" i="1" s="1"/>
  <c r="C961" i="1"/>
  <c r="D960" i="1"/>
  <c r="H960" i="1" s="1"/>
  <c r="C960" i="1"/>
  <c r="D959" i="1"/>
  <c r="H959" i="1" s="1"/>
  <c r="C959" i="1"/>
  <c r="H958" i="1"/>
  <c r="D958" i="1"/>
  <c r="G958" i="1" s="1"/>
  <c r="C958" i="1"/>
  <c r="D957" i="1"/>
  <c r="H957" i="1" s="1"/>
  <c r="C957" i="1"/>
  <c r="G956" i="1"/>
  <c r="D956" i="1"/>
  <c r="H956" i="1" s="1"/>
  <c r="C956" i="1"/>
  <c r="H955" i="1"/>
  <c r="D955" i="1"/>
  <c r="G955" i="1" s="1"/>
  <c r="C955" i="1"/>
  <c r="H954" i="1"/>
  <c r="D954" i="1"/>
  <c r="G954" i="1" s="1"/>
  <c r="C954" i="1"/>
  <c r="H953" i="1"/>
  <c r="G953" i="1"/>
  <c r="D953" i="1"/>
  <c r="C953" i="1"/>
  <c r="H952" i="1"/>
  <c r="D952" i="1"/>
  <c r="G952" i="1" s="1"/>
  <c r="C952" i="1"/>
  <c r="H951" i="1"/>
  <c r="G951" i="1"/>
  <c r="D951" i="1"/>
  <c r="C951" i="1"/>
  <c r="H950" i="1"/>
  <c r="G950" i="1"/>
  <c r="D950" i="1"/>
  <c r="C950" i="1"/>
  <c r="H949" i="1"/>
  <c r="G949" i="1"/>
  <c r="D949" i="1"/>
  <c r="C949" i="1"/>
  <c r="D948" i="1"/>
  <c r="H948" i="1" s="1"/>
  <c r="C948" i="1"/>
  <c r="H947" i="1"/>
  <c r="G947" i="1"/>
  <c r="D947" i="1"/>
  <c r="C947" i="1"/>
  <c r="H946" i="1"/>
  <c r="D946" i="1"/>
  <c r="G946" i="1" s="1"/>
  <c r="C946" i="1"/>
  <c r="H945" i="1"/>
  <c r="G945" i="1"/>
  <c r="D945" i="1"/>
  <c r="C945" i="1"/>
  <c r="D944" i="1"/>
  <c r="H944" i="1" s="1"/>
  <c r="C944" i="1"/>
  <c r="H943" i="1"/>
  <c r="G943" i="1"/>
  <c r="D943" i="1"/>
  <c r="C943" i="1"/>
  <c r="H942" i="1"/>
  <c r="D942" i="1"/>
  <c r="G942" i="1" s="1"/>
  <c r="C942" i="1"/>
  <c r="H941" i="1"/>
  <c r="G941" i="1"/>
  <c r="D941" i="1"/>
  <c r="C941" i="1"/>
  <c r="D940" i="1"/>
  <c r="H940" i="1" s="1"/>
  <c r="C940" i="1"/>
  <c r="H939" i="1"/>
  <c r="G939" i="1"/>
  <c r="D939" i="1"/>
  <c r="C939" i="1"/>
  <c r="H938" i="1"/>
  <c r="D938" i="1"/>
  <c r="G938" i="1" s="1"/>
  <c r="C938" i="1"/>
  <c r="H937" i="1"/>
  <c r="D937" i="1"/>
  <c r="G937" i="1" s="1"/>
  <c r="C937" i="1"/>
  <c r="H936" i="1"/>
  <c r="D936" i="1"/>
  <c r="G936" i="1" s="1"/>
  <c r="C936" i="1"/>
  <c r="H935" i="1"/>
  <c r="G935" i="1"/>
  <c r="D935" i="1"/>
  <c r="C935" i="1"/>
  <c r="D934" i="1"/>
  <c r="H934" i="1" s="1"/>
  <c r="C934" i="1"/>
  <c r="H933" i="1"/>
  <c r="G933" i="1"/>
  <c r="D933" i="1"/>
  <c r="C933" i="1"/>
  <c r="H932" i="1"/>
  <c r="D932" i="1"/>
  <c r="G932" i="1" s="1"/>
  <c r="C932" i="1"/>
  <c r="H931" i="1"/>
  <c r="G931" i="1"/>
  <c r="D931" i="1"/>
  <c r="C931" i="1"/>
  <c r="H930" i="1"/>
  <c r="D930" i="1"/>
  <c r="G930" i="1" s="1"/>
  <c r="C930" i="1"/>
  <c r="H929" i="1"/>
  <c r="G929" i="1"/>
  <c r="D929" i="1"/>
  <c r="C929" i="1"/>
  <c r="H928" i="1"/>
  <c r="D928" i="1"/>
  <c r="G928" i="1" s="1"/>
  <c r="C928" i="1"/>
  <c r="H927" i="1"/>
  <c r="D927" i="1"/>
  <c r="G927" i="1" s="1"/>
  <c r="C927" i="1"/>
  <c r="D926" i="1"/>
  <c r="H926" i="1" s="1"/>
  <c r="C926" i="1"/>
  <c r="H925" i="1"/>
  <c r="D925" i="1"/>
  <c r="G925" i="1" s="1"/>
  <c r="C925" i="1"/>
  <c r="D924" i="1"/>
  <c r="H924" i="1" s="1"/>
  <c r="C924" i="1"/>
  <c r="H923" i="1"/>
  <c r="G923" i="1"/>
  <c r="D923" i="1"/>
  <c r="C923" i="1"/>
  <c r="D922" i="1"/>
  <c r="H922" i="1" s="1"/>
  <c r="C922" i="1"/>
  <c r="D921" i="1"/>
  <c r="H921" i="1" s="1"/>
  <c r="C921" i="1"/>
  <c r="D920" i="1"/>
  <c r="H920" i="1" s="1"/>
  <c r="C920" i="1"/>
  <c r="H919" i="1"/>
  <c r="D919" i="1"/>
  <c r="G919" i="1" s="1"/>
  <c r="C919" i="1"/>
  <c r="D918" i="1"/>
  <c r="H918" i="1" s="1"/>
  <c r="C918" i="1"/>
  <c r="H917" i="1"/>
  <c r="D917" i="1"/>
  <c r="G917" i="1" s="1"/>
  <c r="C917" i="1"/>
  <c r="D916" i="1"/>
  <c r="H916" i="1" s="1"/>
  <c r="C916" i="1"/>
  <c r="H915" i="1"/>
  <c r="G915" i="1"/>
  <c r="D915" i="1"/>
  <c r="C915" i="1"/>
  <c r="H914" i="1"/>
  <c r="G914" i="1"/>
  <c r="D914" i="1"/>
  <c r="C914" i="1"/>
  <c r="H913" i="1"/>
  <c r="G913" i="1"/>
  <c r="D913" i="1"/>
  <c r="C913" i="1"/>
  <c r="D912" i="1"/>
  <c r="H912" i="1" s="1"/>
  <c r="C912" i="1"/>
  <c r="H911" i="1"/>
  <c r="D911" i="1"/>
  <c r="G911" i="1" s="1"/>
  <c r="C911" i="1"/>
  <c r="H910" i="1"/>
  <c r="G910" i="1"/>
  <c r="D910" i="1"/>
  <c r="C910" i="1"/>
  <c r="H909" i="1"/>
  <c r="D909" i="1"/>
  <c r="G909" i="1" s="1"/>
  <c r="C909" i="1"/>
  <c r="G908" i="1"/>
  <c r="D908" i="1"/>
  <c r="H908" i="1" s="1"/>
  <c r="C908" i="1"/>
  <c r="H907" i="1"/>
  <c r="G907" i="1"/>
  <c r="D907" i="1"/>
  <c r="C907" i="1"/>
  <c r="H906" i="1"/>
  <c r="G906" i="1"/>
  <c r="D906" i="1"/>
  <c r="C906" i="1"/>
  <c r="D905" i="1"/>
  <c r="H905" i="1" s="1"/>
  <c r="C905" i="1"/>
  <c r="H904" i="1"/>
  <c r="G904" i="1"/>
  <c r="D904" i="1"/>
  <c r="C904" i="1"/>
  <c r="D903" i="1"/>
  <c r="H903" i="1" s="1"/>
  <c r="C903" i="1"/>
  <c r="H902" i="1"/>
  <c r="G902" i="1"/>
  <c r="D902" i="1"/>
  <c r="C902" i="1"/>
  <c r="D901" i="1"/>
  <c r="H901" i="1" s="1"/>
  <c r="C901" i="1"/>
  <c r="H900" i="1"/>
  <c r="G900" i="1"/>
  <c r="D900" i="1"/>
  <c r="C900" i="1"/>
  <c r="H899" i="1"/>
  <c r="G899" i="1"/>
  <c r="D899" i="1"/>
  <c r="C899" i="1"/>
  <c r="H898" i="1"/>
  <c r="G898" i="1"/>
  <c r="D898" i="1"/>
  <c r="C898" i="1"/>
  <c r="H897" i="1"/>
  <c r="G897" i="1"/>
  <c r="D897" i="1"/>
  <c r="C897" i="1"/>
  <c r="H896" i="1"/>
  <c r="G896" i="1"/>
  <c r="D896" i="1"/>
  <c r="C896" i="1"/>
  <c r="H895" i="1"/>
  <c r="D895" i="1"/>
  <c r="G895" i="1" s="1"/>
  <c r="C895" i="1"/>
  <c r="H894" i="1"/>
  <c r="G894" i="1"/>
  <c r="D894" i="1"/>
  <c r="C894" i="1"/>
  <c r="D893" i="1"/>
  <c r="H893" i="1" s="1"/>
  <c r="C893" i="1"/>
  <c r="D892" i="1"/>
  <c r="G892" i="1" s="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D882" i="1"/>
  <c r="G882" i="1" s="1"/>
  <c r="C882" i="1"/>
  <c r="H881" i="1"/>
  <c r="G881" i="1"/>
  <c r="D881" i="1"/>
  <c r="C881" i="1"/>
  <c r="H880" i="1"/>
  <c r="D880" i="1"/>
  <c r="G880" i="1" s="1"/>
  <c r="C880" i="1"/>
  <c r="H879" i="1"/>
  <c r="D879" i="1"/>
  <c r="G879" i="1" s="1"/>
  <c r="C879" i="1"/>
  <c r="H878" i="1"/>
  <c r="D878" i="1"/>
  <c r="G878" i="1" s="1"/>
  <c r="C878" i="1"/>
  <c r="H877" i="1"/>
  <c r="D877" i="1"/>
  <c r="G877" i="1" s="1"/>
  <c r="C877" i="1"/>
  <c r="H876" i="1"/>
  <c r="D876" i="1"/>
  <c r="G876" i="1" s="1"/>
  <c r="C876" i="1"/>
  <c r="D875" i="1"/>
  <c r="H875" i="1" s="1"/>
  <c r="C875" i="1"/>
  <c r="H874" i="1"/>
  <c r="D874" i="1"/>
  <c r="G874" i="1" s="1"/>
  <c r="C874" i="1"/>
  <c r="D873" i="1"/>
  <c r="H873" i="1" s="1"/>
  <c r="C873" i="1"/>
  <c r="H872" i="1"/>
  <c r="D872" i="1"/>
  <c r="G872" i="1" s="1"/>
  <c r="C872" i="1"/>
  <c r="D871" i="1"/>
  <c r="H871" i="1" s="1"/>
  <c r="C871" i="1"/>
  <c r="D870" i="1"/>
  <c r="H870" i="1" s="1"/>
  <c r="C870" i="1"/>
  <c r="H869" i="1"/>
  <c r="G869" i="1"/>
  <c r="D869" i="1"/>
  <c r="C869" i="1"/>
  <c r="H868" i="1"/>
  <c r="G868" i="1"/>
  <c r="D868" i="1"/>
  <c r="C868" i="1"/>
  <c r="G867" i="1"/>
  <c r="D867" i="1"/>
  <c r="H867" i="1" s="1"/>
  <c r="C867" i="1"/>
  <c r="H866" i="1"/>
  <c r="G866" i="1"/>
  <c r="D866" i="1"/>
  <c r="C866" i="1"/>
  <c r="H865" i="1"/>
  <c r="G865" i="1"/>
  <c r="D865" i="1"/>
  <c r="C865" i="1"/>
  <c r="H864" i="1"/>
  <c r="D864" i="1"/>
  <c r="G864" i="1" s="1"/>
  <c r="C864" i="1"/>
  <c r="H863" i="1"/>
  <c r="G863" i="1"/>
  <c r="D863" i="1"/>
  <c r="C863" i="1"/>
  <c r="D862" i="1"/>
  <c r="H862" i="1" s="1"/>
  <c r="C862" i="1"/>
  <c r="H861" i="1"/>
  <c r="D861" i="1"/>
  <c r="G861" i="1" s="1"/>
  <c r="C861" i="1"/>
  <c r="D860" i="1"/>
  <c r="H860" i="1" s="1"/>
  <c r="C860" i="1"/>
  <c r="H859" i="1"/>
  <c r="D859" i="1"/>
  <c r="G859" i="1" s="1"/>
  <c r="C859" i="1"/>
  <c r="H858" i="1"/>
  <c r="G858" i="1"/>
  <c r="D858" i="1"/>
  <c r="C858" i="1"/>
  <c r="H857" i="1"/>
  <c r="G857" i="1"/>
  <c r="D857" i="1"/>
  <c r="C857" i="1"/>
  <c r="D856" i="1"/>
  <c r="H856" i="1" s="1"/>
  <c r="C856" i="1"/>
  <c r="H855" i="1"/>
  <c r="G855" i="1"/>
  <c r="D855" i="1"/>
  <c r="C855" i="1"/>
  <c r="D854" i="1"/>
  <c r="H854" i="1" s="1"/>
  <c r="C854" i="1"/>
  <c r="H853" i="1"/>
  <c r="G853" i="1"/>
  <c r="D853" i="1"/>
  <c r="C853" i="1"/>
  <c r="H852" i="1"/>
  <c r="G852" i="1"/>
  <c r="D852" i="1"/>
  <c r="C852" i="1"/>
  <c r="H851" i="1"/>
  <c r="G851" i="1"/>
  <c r="D851" i="1"/>
  <c r="C851" i="1"/>
  <c r="H850" i="1"/>
  <c r="D850" i="1"/>
  <c r="G850" i="1" s="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D841" i="1"/>
  <c r="G841" i="1" s="1"/>
  <c r="C841" i="1"/>
  <c r="D840" i="1"/>
  <c r="H840" i="1" s="1"/>
  <c r="C840" i="1"/>
  <c r="H839" i="1"/>
  <c r="G839" i="1"/>
  <c r="D839" i="1"/>
  <c r="C839" i="1"/>
  <c r="D838" i="1"/>
  <c r="H838" i="1" s="1"/>
  <c r="C838" i="1"/>
  <c r="H837" i="1"/>
  <c r="G837" i="1"/>
  <c r="D837" i="1"/>
  <c r="C837" i="1"/>
  <c r="D836" i="1"/>
  <c r="H836" i="1" s="1"/>
  <c r="C836" i="1"/>
  <c r="D835" i="1"/>
  <c r="H835" i="1" s="1"/>
  <c r="C835" i="1"/>
  <c r="D834" i="1"/>
  <c r="H834" i="1" s="1"/>
  <c r="C834" i="1"/>
  <c r="D833" i="1"/>
  <c r="H833" i="1" s="1"/>
  <c r="C833" i="1"/>
  <c r="H832" i="1"/>
  <c r="G832" i="1"/>
  <c r="D832" i="1"/>
  <c r="C832" i="1"/>
  <c r="H831" i="1"/>
  <c r="D831" i="1"/>
  <c r="G831" i="1" s="1"/>
  <c r="C831" i="1"/>
  <c r="G830" i="1"/>
  <c r="D830" i="1"/>
  <c r="H830" i="1" s="1"/>
  <c r="C830" i="1"/>
  <c r="H829" i="1"/>
  <c r="D829" i="1"/>
  <c r="G829" i="1" s="1"/>
  <c r="C829" i="1"/>
  <c r="G828" i="1"/>
  <c r="D828" i="1"/>
  <c r="H828" i="1" s="1"/>
  <c r="C828" i="1"/>
  <c r="H827" i="1"/>
  <c r="G827" i="1"/>
  <c r="D827" i="1"/>
  <c r="C827" i="1"/>
  <c r="H826" i="1"/>
  <c r="D826" i="1"/>
  <c r="G826" i="1" s="1"/>
  <c r="C826" i="1"/>
  <c r="D825" i="1"/>
  <c r="H825" i="1" s="1"/>
  <c r="C825" i="1"/>
  <c r="H824" i="1"/>
  <c r="D824" i="1"/>
  <c r="G824" i="1" s="1"/>
  <c r="C824" i="1"/>
  <c r="H823" i="1"/>
  <c r="D823" i="1"/>
  <c r="G823" i="1" s="1"/>
  <c r="C823" i="1"/>
  <c r="D822" i="1"/>
  <c r="G822" i="1" s="1"/>
  <c r="C822" i="1"/>
  <c r="H821" i="1"/>
  <c r="D821" i="1"/>
  <c r="G821" i="1" s="1"/>
  <c r="C821" i="1"/>
  <c r="H820" i="1"/>
  <c r="D820" i="1"/>
  <c r="G820" i="1" s="1"/>
  <c r="C820" i="1"/>
  <c r="H819" i="1"/>
  <c r="G819" i="1"/>
  <c r="D819" i="1"/>
  <c r="C819" i="1"/>
  <c r="H818" i="1"/>
  <c r="G818" i="1"/>
  <c r="D818" i="1"/>
  <c r="C818" i="1"/>
  <c r="H817" i="1"/>
  <c r="D817" i="1"/>
  <c r="G817" i="1" s="1"/>
  <c r="C817" i="1"/>
  <c r="H816" i="1"/>
  <c r="D816" i="1"/>
  <c r="G816" i="1" s="1"/>
  <c r="C816" i="1"/>
  <c r="D815" i="1"/>
  <c r="H815" i="1" s="1"/>
  <c r="C815" i="1"/>
  <c r="H814" i="1"/>
  <c r="G814" i="1"/>
  <c r="D814" i="1"/>
  <c r="C814" i="1"/>
  <c r="H813" i="1"/>
  <c r="G813" i="1"/>
  <c r="D813" i="1"/>
  <c r="C813" i="1"/>
  <c r="H812" i="1"/>
  <c r="G812" i="1"/>
  <c r="D812" i="1"/>
  <c r="C812" i="1"/>
  <c r="D811" i="1"/>
  <c r="H811" i="1" s="1"/>
  <c r="C811" i="1"/>
  <c r="H810" i="1"/>
  <c r="G810" i="1"/>
  <c r="D810" i="1"/>
  <c r="C810" i="1"/>
  <c r="D809" i="1"/>
  <c r="H809" i="1" s="1"/>
  <c r="C809" i="1"/>
  <c r="H808" i="1"/>
  <c r="D808" i="1"/>
  <c r="G808" i="1" s="1"/>
  <c r="C808" i="1"/>
  <c r="H807" i="1"/>
  <c r="G807" i="1"/>
  <c r="D807" i="1"/>
  <c r="C807" i="1"/>
  <c r="H806" i="1"/>
  <c r="G806" i="1"/>
  <c r="D806" i="1"/>
  <c r="C806" i="1"/>
  <c r="H805" i="1"/>
  <c r="D805" i="1"/>
  <c r="G805" i="1" s="1"/>
  <c r="C805" i="1"/>
  <c r="H804" i="1"/>
  <c r="G804" i="1"/>
  <c r="D804" i="1"/>
  <c r="C804" i="1"/>
  <c r="H803" i="1"/>
  <c r="G803" i="1"/>
  <c r="D803" i="1"/>
  <c r="C803" i="1"/>
  <c r="H802" i="1"/>
  <c r="G802" i="1"/>
  <c r="D802" i="1"/>
  <c r="C802" i="1"/>
  <c r="H801" i="1"/>
  <c r="D801" i="1"/>
  <c r="G801" i="1" s="1"/>
  <c r="C801" i="1"/>
  <c r="H800" i="1"/>
  <c r="D800" i="1"/>
  <c r="G800" i="1" s="1"/>
  <c r="C800" i="1"/>
  <c r="D799" i="1"/>
  <c r="H799" i="1" s="1"/>
  <c r="C799" i="1"/>
  <c r="H798" i="1"/>
  <c r="G798" i="1"/>
  <c r="D798" i="1"/>
  <c r="C798" i="1"/>
  <c r="D797" i="1"/>
  <c r="H797" i="1" s="1"/>
  <c r="C797" i="1"/>
  <c r="H796" i="1"/>
  <c r="G796" i="1"/>
  <c r="D796" i="1"/>
  <c r="C796" i="1"/>
  <c r="D795" i="1"/>
  <c r="H795" i="1" s="1"/>
  <c r="C795" i="1"/>
  <c r="H794" i="1"/>
  <c r="D794" i="1"/>
  <c r="G794" i="1" s="1"/>
  <c r="C794" i="1"/>
  <c r="D793" i="1"/>
  <c r="H793" i="1" s="1"/>
  <c r="C793" i="1"/>
  <c r="H792" i="1"/>
  <c r="G792" i="1"/>
  <c r="D792" i="1"/>
  <c r="C792" i="1"/>
  <c r="D791" i="1"/>
  <c r="H791" i="1" s="1"/>
  <c r="C791" i="1"/>
  <c r="H790" i="1"/>
  <c r="D790" i="1"/>
  <c r="G790" i="1" s="1"/>
  <c r="C790" i="1"/>
  <c r="D789" i="1"/>
  <c r="H789" i="1" s="1"/>
  <c r="C789" i="1"/>
  <c r="D788" i="1"/>
  <c r="H788" i="1" s="1"/>
  <c r="C788" i="1"/>
  <c r="D787" i="1"/>
  <c r="H787" i="1" s="1"/>
  <c r="C787" i="1"/>
  <c r="D786" i="1"/>
  <c r="H786" i="1" s="1"/>
  <c r="C786" i="1"/>
  <c r="D785" i="1"/>
  <c r="H785" i="1" s="1"/>
  <c r="C785" i="1"/>
  <c r="D784" i="1"/>
  <c r="H784" i="1" s="1"/>
  <c r="C784" i="1"/>
  <c r="D783" i="1"/>
  <c r="H783" i="1" s="1"/>
  <c r="C783" i="1"/>
  <c r="H782" i="1"/>
  <c r="D782" i="1"/>
  <c r="G782" i="1" s="1"/>
  <c r="C782" i="1"/>
  <c r="D781" i="1"/>
  <c r="H781" i="1" s="1"/>
  <c r="C781" i="1"/>
  <c r="H780" i="1"/>
  <c r="D780" i="1"/>
  <c r="G780" i="1" s="1"/>
  <c r="C780" i="1"/>
  <c r="D779" i="1"/>
  <c r="H779" i="1" s="1"/>
  <c r="C779" i="1"/>
  <c r="H778" i="1"/>
  <c r="D778" i="1"/>
  <c r="G778" i="1" s="1"/>
  <c r="C778" i="1"/>
  <c r="D777" i="1"/>
  <c r="H777" i="1" s="1"/>
  <c r="C777" i="1"/>
  <c r="H776" i="1"/>
  <c r="D776" i="1"/>
  <c r="G776" i="1" s="1"/>
  <c r="C776" i="1"/>
  <c r="D775" i="1"/>
  <c r="H775" i="1" s="1"/>
  <c r="C775" i="1"/>
  <c r="H774" i="1"/>
  <c r="D774" i="1"/>
  <c r="G774" i="1" s="1"/>
  <c r="C774" i="1"/>
  <c r="D773" i="1"/>
  <c r="H773" i="1" s="1"/>
  <c r="C773" i="1"/>
  <c r="H772" i="1"/>
  <c r="D772" i="1"/>
  <c r="G772" i="1" s="1"/>
  <c r="C772" i="1"/>
  <c r="D771" i="1"/>
  <c r="H771" i="1" s="1"/>
  <c r="C771" i="1"/>
  <c r="H770" i="1"/>
  <c r="D770" i="1"/>
  <c r="G770" i="1" s="1"/>
  <c r="C770" i="1"/>
  <c r="D769" i="1"/>
  <c r="H769" i="1" s="1"/>
  <c r="C769" i="1"/>
  <c r="H768" i="1"/>
  <c r="D768" i="1"/>
  <c r="G768" i="1" s="1"/>
  <c r="C768" i="1"/>
  <c r="D767" i="1"/>
  <c r="H767" i="1" s="1"/>
  <c r="C767" i="1"/>
  <c r="H766" i="1"/>
  <c r="D766" i="1"/>
  <c r="G766" i="1" s="1"/>
  <c r="C766" i="1"/>
  <c r="D765" i="1"/>
  <c r="H765" i="1" s="1"/>
  <c r="C765" i="1"/>
  <c r="H764" i="1"/>
  <c r="D764" i="1"/>
  <c r="G764" i="1" s="1"/>
  <c r="C764" i="1"/>
  <c r="D763" i="1"/>
  <c r="H763" i="1" s="1"/>
  <c r="C763" i="1"/>
  <c r="H762" i="1"/>
  <c r="D762" i="1"/>
  <c r="G762" i="1" s="1"/>
  <c r="C762" i="1"/>
  <c r="D761" i="1"/>
  <c r="H761" i="1" s="1"/>
  <c r="C761" i="1"/>
  <c r="H760" i="1"/>
  <c r="D760" i="1"/>
  <c r="G760" i="1" s="1"/>
  <c r="C760" i="1"/>
  <c r="D759" i="1"/>
  <c r="H759" i="1" s="1"/>
  <c r="C759" i="1"/>
  <c r="H758" i="1"/>
  <c r="D758" i="1"/>
  <c r="G758" i="1" s="1"/>
  <c r="C758" i="1"/>
  <c r="D757" i="1"/>
  <c r="H757" i="1" s="1"/>
  <c r="C757" i="1"/>
  <c r="H756" i="1"/>
  <c r="D756" i="1"/>
  <c r="G756" i="1" s="1"/>
  <c r="C756" i="1"/>
  <c r="D755" i="1"/>
  <c r="H755" i="1" s="1"/>
  <c r="C755" i="1"/>
  <c r="H754" i="1"/>
  <c r="D754" i="1"/>
  <c r="G754" i="1" s="1"/>
  <c r="C754" i="1"/>
  <c r="H753" i="1"/>
  <c r="D753" i="1"/>
  <c r="G753" i="1" s="1"/>
  <c r="C753" i="1"/>
  <c r="H752" i="1"/>
  <c r="D752" i="1"/>
  <c r="G752" i="1" s="1"/>
  <c r="C752" i="1"/>
  <c r="D751" i="1"/>
  <c r="H751" i="1" s="1"/>
  <c r="C751" i="1"/>
  <c r="H750" i="1"/>
  <c r="D750" i="1"/>
  <c r="G750" i="1" s="1"/>
  <c r="C750" i="1"/>
  <c r="D749" i="1"/>
  <c r="H749" i="1" s="1"/>
  <c r="C749" i="1"/>
  <c r="H748" i="1"/>
  <c r="D748" i="1"/>
  <c r="G748" i="1" s="1"/>
  <c r="C748" i="1"/>
  <c r="D747" i="1"/>
  <c r="H747" i="1" s="1"/>
  <c r="C747" i="1"/>
  <c r="H746" i="1"/>
  <c r="G746" i="1"/>
  <c r="D746" i="1"/>
  <c r="C746" i="1"/>
  <c r="D745" i="1"/>
  <c r="H745" i="1" s="1"/>
  <c r="C745" i="1"/>
  <c r="H744" i="1"/>
  <c r="G744" i="1"/>
  <c r="D744" i="1"/>
  <c r="C744" i="1"/>
  <c r="D743" i="1"/>
  <c r="H743" i="1" s="1"/>
  <c r="C743" i="1"/>
  <c r="H742" i="1"/>
  <c r="G742" i="1"/>
  <c r="D742" i="1"/>
  <c r="C742" i="1"/>
  <c r="D741" i="1"/>
  <c r="H741" i="1" s="1"/>
  <c r="C741" i="1"/>
  <c r="H740" i="1"/>
  <c r="D740" i="1"/>
  <c r="G740" i="1" s="1"/>
  <c r="C740" i="1"/>
  <c r="D739" i="1"/>
  <c r="H739" i="1" s="1"/>
  <c r="C739" i="1"/>
  <c r="H738" i="1"/>
  <c r="D738" i="1"/>
  <c r="G738" i="1" s="1"/>
  <c r="C738" i="1"/>
  <c r="D737" i="1"/>
  <c r="H737" i="1" s="1"/>
  <c r="C737" i="1"/>
  <c r="D736" i="1"/>
  <c r="H736" i="1" s="1"/>
  <c r="C736" i="1"/>
  <c r="D735" i="1"/>
  <c r="H735" i="1" s="1"/>
  <c r="C735" i="1"/>
  <c r="H734" i="1"/>
  <c r="D734" i="1"/>
  <c r="G734" i="1" s="1"/>
  <c r="C734" i="1"/>
  <c r="D733" i="1"/>
  <c r="H733" i="1" s="1"/>
  <c r="C733" i="1"/>
  <c r="H732" i="1"/>
  <c r="G732" i="1"/>
  <c r="D732" i="1"/>
  <c r="C732" i="1"/>
  <c r="D731" i="1"/>
  <c r="H731" i="1" s="1"/>
  <c r="C731" i="1"/>
  <c r="H730" i="1"/>
  <c r="D730" i="1"/>
  <c r="G730" i="1" s="1"/>
  <c r="C730" i="1"/>
  <c r="D729" i="1"/>
  <c r="H729" i="1" s="1"/>
  <c r="C729" i="1"/>
  <c r="H728" i="1"/>
  <c r="D728" i="1"/>
  <c r="G728" i="1" s="1"/>
  <c r="C728" i="1"/>
  <c r="D727" i="1"/>
  <c r="H727" i="1" s="1"/>
  <c r="C727" i="1"/>
  <c r="H726" i="1"/>
  <c r="D726" i="1"/>
  <c r="G726" i="1" s="1"/>
  <c r="C726" i="1"/>
  <c r="D725" i="1"/>
  <c r="H725" i="1" s="1"/>
  <c r="C725" i="1"/>
  <c r="H724" i="1"/>
  <c r="D724" i="1"/>
  <c r="G724" i="1" s="1"/>
  <c r="C724" i="1"/>
  <c r="D723" i="1"/>
  <c r="H723" i="1" s="1"/>
  <c r="C723" i="1"/>
  <c r="H722" i="1"/>
  <c r="G722" i="1"/>
  <c r="D722" i="1"/>
  <c r="C722" i="1"/>
  <c r="D721" i="1"/>
  <c r="H721" i="1" s="1"/>
  <c r="C721" i="1"/>
  <c r="H720" i="1"/>
  <c r="G720" i="1"/>
  <c r="D720" i="1"/>
  <c r="C720" i="1"/>
  <c r="H719" i="1"/>
  <c r="D719" i="1"/>
  <c r="G719" i="1" s="1"/>
  <c r="C719" i="1"/>
  <c r="H718" i="1"/>
  <c r="D718" i="1"/>
  <c r="G718" i="1" s="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D711" i="1"/>
  <c r="G711" i="1" s="1"/>
  <c r="C711" i="1"/>
  <c r="H710" i="1"/>
  <c r="G710" i="1"/>
  <c r="D710" i="1"/>
  <c r="C710" i="1"/>
  <c r="H709" i="1"/>
  <c r="G709" i="1"/>
  <c r="D709" i="1"/>
  <c r="C709" i="1"/>
  <c r="H708" i="1"/>
  <c r="D708" i="1"/>
  <c r="G708" i="1" s="1"/>
  <c r="C708" i="1"/>
  <c r="H707" i="1"/>
  <c r="D707" i="1"/>
  <c r="G707" i="1" s="1"/>
  <c r="C707" i="1"/>
  <c r="H706" i="1"/>
  <c r="G706" i="1"/>
  <c r="D706" i="1"/>
  <c r="C706" i="1"/>
  <c r="H705" i="1"/>
  <c r="G705" i="1"/>
  <c r="D705" i="1"/>
  <c r="C705" i="1"/>
  <c r="H704" i="1"/>
  <c r="G704" i="1"/>
  <c r="D704" i="1"/>
  <c r="C704" i="1"/>
  <c r="H703" i="1"/>
  <c r="G703" i="1"/>
  <c r="D703" i="1"/>
  <c r="C703" i="1"/>
  <c r="H702" i="1"/>
  <c r="G702" i="1"/>
  <c r="D702" i="1"/>
  <c r="C702" i="1"/>
  <c r="H701" i="1"/>
  <c r="D701" i="1"/>
  <c r="G701" i="1" s="1"/>
  <c r="C701" i="1"/>
  <c r="H700" i="1"/>
  <c r="D700" i="1"/>
  <c r="G700" i="1" s="1"/>
  <c r="C700" i="1"/>
  <c r="H699" i="1"/>
  <c r="D699" i="1"/>
  <c r="G699" i="1" s="1"/>
  <c r="C699" i="1"/>
  <c r="H698" i="1"/>
  <c r="D698" i="1"/>
  <c r="G698" i="1" s="1"/>
  <c r="C698" i="1"/>
  <c r="H697" i="1"/>
  <c r="G697" i="1"/>
  <c r="D697" i="1"/>
  <c r="C697" i="1"/>
  <c r="H696" i="1"/>
  <c r="G696" i="1"/>
  <c r="D696" i="1"/>
  <c r="C696" i="1"/>
  <c r="H695" i="1"/>
  <c r="G695" i="1"/>
  <c r="D695" i="1"/>
  <c r="C695" i="1"/>
  <c r="H694" i="1"/>
  <c r="D694" i="1"/>
  <c r="G694" i="1" s="1"/>
  <c r="C694" i="1"/>
  <c r="H693" i="1"/>
  <c r="D693" i="1"/>
  <c r="G693" i="1" s="1"/>
  <c r="C693" i="1"/>
  <c r="H692" i="1"/>
  <c r="D692" i="1"/>
  <c r="G692" i="1" s="1"/>
  <c r="C692" i="1"/>
  <c r="H691" i="1"/>
  <c r="G691" i="1"/>
  <c r="D691" i="1"/>
  <c r="C691" i="1"/>
  <c r="H690" i="1"/>
  <c r="D690" i="1"/>
  <c r="G690" i="1" s="1"/>
  <c r="C690" i="1"/>
  <c r="H689" i="1"/>
  <c r="G689" i="1"/>
  <c r="D689" i="1"/>
  <c r="C689" i="1"/>
  <c r="H688" i="1"/>
  <c r="D688" i="1"/>
  <c r="G688" i="1" s="1"/>
  <c r="C688" i="1"/>
  <c r="H687" i="1"/>
  <c r="G687" i="1"/>
  <c r="D687" i="1"/>
  <c r="C687" i="1"/>
  <c r="H686" i="1"/>
  <c r="G686" i="1"/>
  <c r="D686" i="1"/>
  <c r="C686" i="1"/>
  <c r="H685" i="1"/>
  <c r="D685" i="1"/>
  <c r="G685" i="1" s="1"/>
  <c r="C685" i="1"/>
  <c r="H684" i="1"/>
  <c r="D684" i="1"/>
  <c r="G684" i="1" s="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D673" i="1"/>
  <c r="G673" i="1" s="1"/>
  <c r="C673" i="1"/>
  <c r="H672" i="1"/>
  <c r="G672" i="1"/>
  <c r="D672" i="1"/>
  <c r="C672" i="1"/>
  <c r="H671" i="1"/>
  <c r="D671" i="1"/>
  <c r="G671" i="1" s="1"/>
  <c r="C671" i="1"/>
  <c r="H670" i="1"/>
  <c r="G670" i="1"/>
  <c r="D670" i="1"/>
  <c r="C670" i="1"/>
  <c r="H669" i="1"/>
  <c r="G669" i="1"/>
  <c r="D669" i="1"/>
  <c r="C669" i="1"/>
  <c r="H668" i="1"/>
  <c r="G668" i="1"/>
  <c r="D668" i="1"/>
  <c r="C668" i="1"/>
  <c r="H667" i="1"/>
  <c r="G667" i="1"/>
  <c r="D667" i="1"/>
  <c r="C667" i="1"/>
  <c r="H666" i="1"/>
  <c r="G666" i="1"/>
  <c r="D666" i="1"/>
  <c r="C666" i="1"/>
  <c r="H665" i="1"/>
  <c r="D665" i="1"/>
  <c r="G665" i="1" s="1"/>
  <c r="C665" i="1"/>
  <c r="H664" i="1"/>
  <c r="D664" i="1"/>
  <c r="G664" i="1" s="1"/>
  <c r="C664" i="1"/>
  <c r="H663" i="1"/>
  <c r="G663" i="1"/>
  <c r="D663" i="1"/>
  <c r="C663" i="1"/>
  <c r="H662" i="1"/>
  <c r="G662" i="1"/>
  <c r="D662" i="1"/>
  <c r="C662" i="1"/>
  <c r="H661" i="1"/>
  <c r="D661" i="1"/>
  <c r="G661" i="1" s="1"/>
  <c r="C661" i="1"/>
  <c r="H660" i="1"/>
  <c r="G660" i="1"/>
  <c r="D660" i="1"/>
  <c r="C660" i="1"/>
  <c r="H659" i="1"/>
  <c r="G659" i="1"/>
  <c r="D659" i="1"/>
  <c r="C659" i="1"/>
  <c r="H658" i="1"/>
  <c r="G658" i="1"/>
  <c r="D658" i="1"/>
  <c r="C658" i="1"/>
  <c r="H657" i="1"/>
  <c r="D657" i="1"/>
  <c r="G657" i="1" s="1"/>
  <c r="C657" i="1"/>
  <c r="H656" i="1"/>
  <c r="G656" i="1"/>
  <c r="D656" i="1"/>
  <c r="C656" i="1"/>
  <c r="H655" i="1"/>
  <c r="G655" i="1"/>
  <c r="D655" i="1"/>
  <c r="C655" i="1"/>
  <c r="H654" i="1"/>
  <c r="G654" i="1"/>
  <c r="D654" i="1"/>
  <c r="C654" i="1"/>
  <c r="H653" i="1"/>
  <c r="G653" i="1"/>
  <c r="D653" i="1"/>
  <c r="C653" i="1"/>
  <c r="D652" i="1"/>
  <c r="H652" i="1" s="1"/>
  <c r="C652" i="1"/>
  <c r="H651" i="1"/>
  <c r="G651" i="1"/>
  <c r="D651" i="1"/>
  <c r="C651" i="1"/>
  <c r="H650" i="1"/>
  <c r="D650" i="1"/>
  <c r="G650" i="1" s="1"/>
  <c r="C650" i="1"/>
  <c r="G649" i="1"/>
  <c r="D649" i="1"/>
  <c r="H649" i="1" s="1"/>
  <c r="C649" i="1"/>
  <c r="H648" i="1"/>
  <c r="G648" i="1"/>
  <c r="D648" i="1"/>
  <c r="C648" i="1"/>
  <c r="H647" i="1"/>
  <c r="G647" i="1"/>
  <c r="D647" i="1"/>
  <c r="C647" i="1"/>
  <c r="D646" i="1"/>
  <c r="H646" i="1" s="1"/>
  <c r="C646" i="1"/>
  <c r="H645" i="1"/>
  <c r="D645" i="1"/>
  <c r="G645" i="1" s="1"/>
  <c r="C645" i="1"/>
  <c r="H644" i="1"/>
  <c r="D644" i="1"/>
  <c r="G644" i="1" s="1"/>
  <c r="C644" i="1"/>
  <c r="H643" i="1"/>
  <c r="G643" i="1"/>
  <c r="D643" i="1"/>
  <c r="C643" i="1"/>
  <c r="H642" i="1"/>
  <c r="D642" i="1"/>
  <c r="G642" i="1" s="1"/>
  <c r="C642" i="1"/>
  <c r="H641" i="1"/>
  <c r="D641" i="1"/>
  <c r="G641" i="1" s="1"/>
  <c r="C641" i="1"/>
  <c r="H632" i="1"/>
  <c r="G632" i="1"/>
  <c r="D632" i="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D623" i="1"/>
  <c r="G623" i="1" s="1"/>
  <c r="C623" i="1"/>
  <c r="H622" i="1"/>
  <c r="G622" i="1"/>
  <c r="D622" i="1"/>
  <c r="C622" i="1"/>
  <c r="H621" i="1"/>
  <c r="D621" i="1"/>
  <c r="G621" i="1" s="1"/>
  <c r="C621" i="1"/>
  <c r="D620" i="1"/>
  <c r="H620" i="1" s="1"/>
  <c r="C620" i="1"/>
  <c r="C619" i="1"/>
  <c r="H618" i="1"/>
  <c r="G618" i="1"/>
  <c r="D618" i="1"/>
  <c r="C618" i="1"/>
  <c r="H617" i="1"/>
  <c r="D617" i="1"/>
  <c r="G617" i="1" s="1"/>
  <c r="C617" i="1"/>
  <c r="H616" i="1"/>
  <c r="G616" i="1"/>
  <c r="D616" i="1"/>
  <c r="C616" i="1"/>
  <c r="D615" i="1"/>
  <c r="H615" i="1" s="1"/>
  <c r="C615" i="1"/>
  <c r="H614" i="1"/>
  <c r="G614" i="1"/>
  <c r="D614" i="1"/>
  <c r="C614" i="1"/>
  <c r="D613" i="1"/>
  <c r="H613" i="1" s="1"/>
  <c r="C613" i="1"/>
  <c r="H612" i="1"/>
  <c r="D612" i="1"/>
  <c r="G612" i="1" s="1"/>
  <c r="C612" i="1"/>
  <c r="C611" i="1"/>
  <c r="H610" i="1"/>
  <c r="G610" i="1"/>
  <c r="D610" i="1"/>
  <c r="C610" i="1"/>
  <c r="H609" i="1"/>
  <c r="G609" i="1"/>
  <c r="D609" i="1"/>
  <c r="C609" i="1"/>
  <c r="H608" i="1"/>
  <c r="D608" i="1"/>
  <c r="G608" i="1" s="1"/>
  <c r="C608" i="1"/>
  <c r="H607" i="1"/>
  <c r="G607" i="1"/>
  <c r="D607" i="1"/>
  <c r="C607" i="1"/>
  <c r="D606" i="1"/>
  <c r="G606" i="1" s="1"/>
  <c r="C606" i="1"/>
  <c r="H605" i="1"/>
  <c r="G605" i="1"/>
  <c r="D605" i="1"/>
  <c r="C605" i="1"/>
  <c r="H604" i="1"/>
  <c r="G604" i="1"/>
  <c r="D604" i="1"/>
  <c r="C604" i="1"/>
  <c r="G603" i="1"/>
  <c r="D603" i="1"/>
  <c r="H603" i="1" s="1"/>
  <c r="C603" i="1"/>
  <c r="H602" i="1"/>
  <c r="G602" i="1"/>
  <c r="D602" i="1"/>
  <c r="C602" i="1"/>
  <c r="D601" i="1"/>
  <c r="H601" i="1" s="1"/>
  <c r="C601" i="1"/>
  <c r="H600" i="1"/>
  <c r="D600" i="1"/>
  <c r="G600" i="1" s="1"/>
  <c r="C600" i="1"/>
  <c r="D599" i="1"/>
  <c r="G599" i="1" s="1"/>
  <c r="C599" i="1"/>
  <c r="H598" i="1"/>
  <c r="G598" i="1"/>
  <c r="D598" i="1"/>
  <c r="C598" i="1"/>
  <c r="H597" i="1"/>
  <c r="G597" i="1"/>
  <c r="D597" i="1"/>
  <c r="C597" i="1"/>
  <c r="H596" i="1"/>
  <c r="G596" i="1"/>
  <c r="D596" i="1"/>
  <c r="C596" i="1"/>
  <c r="H595" i="1"/>
  <c r="G595" i="1"/>
  <c r="D595" i="1"/>
  <c r="C595" i="1"/>
  <c r="H594" i="1"/>
  <c r="G594" i="1"/>
  <c r="D594" i="1"/>
  <c r="C594" i="1"/>
  <c r="C593" i="1"/>
  <c r="H592" i="1"/>
  <c r="D592" i="1"/>
  <c r="G592" i="1" s="1"/>
  <c r="C592" i="1"/>
  <c r="H591" i="1"/>
  <c r="G591" i="1"/>
  <c r="D591" i="1"/>
  <c r="C591" i="1"/>
  <c r="H590" i="1"/>
  <c r="G590" i="1"/>
  <c r="D590" i="1"/>
  <c r="C590" i="1"/>
  <c r="H589" i="1"/>
  <c r="G589" i="1"/>
  <c r="D589" i="1"/>
  <c r="C589" i="1"/>
  <c r="H588" i="1"/>
  <c r="G588" i="1"/>
  <c r="D588" i="1"/>
  <c r="C588" i="1"/>
  <c r="D586" i="1"/>
  <c r="H586" i="1" s="1"/>
  <c r="C586" i="1"/>
  <c r="H585" i="1"/>
  <c r="D585" i="1"/>
  <c r="G585" i="1" s="1"/>
  <c r="C585" i="1"/>
  <c r="D584" i="1"/>
  <c r="H584" i="1" s="1"/>
  <c r="C584" i="1"/>
  <c r="H583" i="1"/>
  <c r="D583" i="1"/>
  <c r="G583" i="1" s="1"/>
  <c r="C583" i="1"/>
  <c r="H582" i="1"/>
  <c r="D582" i="1"/>
  <c r="G582" i="1" s="1"/>
  <c r="C582" i="1"/>
  <c r="D581" i="1"/>
  <c r="G581" i="1" s="1"/>
  <c r="C581" i="1"/>
  <c r="H580" i="1"/>
  <c r="G580" i="1"/>
  <c r="D580" i="1"/>
  <c r="C580" i="1"/>
  <c r="H579" i="1"/>
  <c r="G579" i="1"/>
  <c r="D579" i="1"/>
  <c r="C579" i="1"/>
  <c r="D578" i="1"/>
  <c r="H578" i="1" s="1"/>
  <c r="C578" i="1"/>
  <c r="H577" i="1"/>
  <c r="D577" i="1"/>
  <c r="G577" i="1" s="1"/>
  <c r="C577" i="1"/>
  <c r="H576" i="1"/>
  <c r="D576" i="1"/>
  <c r="G576" i="1" s="1"/>
  <c r="C576" i="1"/>
  <c r="D575" i="1"/>
  <c r="G575" i="1" s="1"/>
  <c r="C575" i="1"/>
  <c r="H573" i="1"/>
  <c r="D573" i="1"/>
  <c r="G573" i="1" s="1"/>
  <c r="C573" i="1"/>
  <c r="H572" i="1"/>
  <c r="D572" i="1"/>
  <c r="G572" i="1" s="1"/>
  <c r="C572" i="1"/>
  <c r="H571" i="1"/>
  <c r="G571" i="1"/>
  <c r="D571" i="1"/>
  <c r="C571" i="1"/>
  <c r="H570" i="1"/>
  <c r="G570" i="1"/>
  <c r="D570" i="1"/>
  <c r="C570" i="1"/>
  <c r="H569" i="1"/>
  <c r="G569" i="1"/>
  <c r="D569" i="1"/>
  <c r="C569" i="1"/>
  <c r="C568" i="1"/>
  <c r="H567" i="1"/>
  <c r="G567" i="1"/>
  <c r="D567" i="1"/>
  <c r="C567" i="1"/>
  <c r="H566" i="1"/>
  <c r="D566" i="1"/>
  <c r="G566" i="1" s="1"/>
  <c r="C566" i="1"/>
  <c r="D565" i="1"/>
  <c r="H565" i="1" s="1"/>
  <c r="C565" i="1"/>
  <c r="H564" i="1"/>
  <c r="D564" i="1"/>
  <c r="G564" i="1" s="1"/>
  <c r="C564" i="1"/>
  <c r="H563" i="1"/>
  <c r="G563" i="1"/>
  <c r="D563" i="1"/>
  <c r="C563" i="1"/>
  <c r="H562" i="1"/>
  <c r="D562" i="1"/>
  <c r="G562" i="1" s="1"/>
  <c r="C562" i="1"/>
  <c r="C561" i="1"/>
  <c r="H560" i="1"/>
  <c r="D560" i="1"/>
  <c r="G560" i="1" s="1"/>
  <c r="C560" i="1"/>
  <c r="H559" i="1"/>
  <c r="G559" i="1"/>
  <c r="D559" i="1"/>
  <c r="C559" i="1"/>
  <c r="H558" i="1"/>
  <c r="D558" i="1"/>
  <c r="G558" i="1" s="1"/>
  <c r="C558" i="1"/>
  <c r="D557" i="1"/>
  <c r="H557" i="1" s="1"/>
  <c r="C557" i="1"/>
  <c r="H556" i="1"/>
  <c r="D556" i="1"/>
  <c r="G556" i="1" s="1"/>
  <c r="C556" i="1"/>
  <c r="H555" i="1"/>
  <c r="D555" i="1"/>
  <c r="G555" i="1" s="1"/>
  <c r="C555" i="1"/>
  <c r="D554" i="1"/>
  <c r="H554" i="1" s="1"/>
  <c r="C554" i="1"/>
  <c r="H553" i="1"/>
  <c r="G553" i="1"/>
  <c r="D553" i="1"/>
  <c r="C553" i="1"/>
  <c r="H552" i="1"/>
  <c r="D552" i="1"/>
  <c r="G552" i="1" s="1"/>
  <c r="C552" i="1"/>
  <c r="H551" i="1"/>
  <c r="D551" i="1"/>
  <c r="G551" i="1" s="1"/>
  <c r="C551" i="1"/>
  <c r="H550" i="1"/>
  <c r="D550" i="1"/>
  <c r="G550" i="1" s="1"/>
  <c r="C550" i="1"/>
  <c r="C549" i="1"/>
  <c r="H548" i="1"/>
  <c r="G548" i="1"/>
  <c r="D548" i="1"/>
  <c r="C548" i="1"/>
  <c r="H547" i="1"/>
  <c r="D547" i="1"/>
  <c r="G547" i="1" s="1"/>
  <c r="C547" i="1"/>
  <c r="H546" i="1"/>
  <c r="G546" i="1"/>
  <c r="D546" i="1"/>
  <c r="C546" i="1"/>
  <c r="H545" i="1"/>
  <c r="D545" i="1"/>
  <c r="G545" i="1" s="1"/>
  <c r="C545" i="1"/>
  <c r="C544" i="1"/>
  <c r="H543" i="1"/>
  <c r="D543" i="1"/>
  <c r="G543" i="1" s="1"/>
  <c r="C543" i="1"/>
  <c r="D542" i="1"/>
  <c r="H542" i="1" s="1"/>
  <c r="C542" i="1"/>
  <c r="H541" i="1"/>
  <c r="D541" i="1"/>
  <c r="G541" i="1" s="1"/>
  <c r="C541" i="1"/>
  <c r="D540" i="1"/>
  <c r="G540" i="1" s="1"/>
  <c r="C540" i="1"/>
  <c r="H539" i="1"/>
  <c r="G539" i="1"/>
  <c r="D539" i="1"/>
  <c r="C539" i="1"/>
  <c r="H538" i="1"/>
  <c r="G538" i="1"/>
  <c r="D538" i="1"/>
  <c r="C538" i="1"/>
  <c r="D537" i="1"/>
  <c r="H537" i="1" s="1"/>
  <c r="C537" i="1"/>
  <c r="H536" i="1"/>
  <c r="G536" i="1"/>
  <c r="D536" i="1"/>
  <c r="C536" i="1"/>
  <c r="H535" i="1"/>
  <c r="G535" i="1"/>
  <c r="D535" i="1"/>
  <c r="C535" i="1"/>
  <c r="H534" i="1"/>
  <c r="G534" i="1"/>
  <c r="D534" i="1"/>
  <c r="C534" i="1"/>
  <c r="D533" i="1"/>
  <c r="H533" i="1" s="1"/>
  <c r="C533" i="1"/>
  <c r="D532" i="1"/>
  <c r="H532" i="1" s="1"/>
  <c r="C532" i="1"/>
  <c r="D531" i="1"/>
  <c r="H531" i="1" s="1"/>
  <c r="C531" i="1"/>
  <c r="H530" i="1"/>
  <c r="D530" i="1"/>
  <c r="G530" i="1" s="1"/>
  <c r="C530" i="1"/>
  <c r="C529" i="1"/>
  <c r="H528" i="1"/>
  <c r="D528" i="1"/>
  <c r="G528" i="1" s="1"/>
  <c r="C528" i="1"/>
  <c r="D527" i="1"/>
  <c r="H527" i="1" s="1"/>
  <c r="C527" i="1"/>
  <c r="H526" i="1"/>
  <c r="G526" i="1"/>
  <c r="D526" i="1"/>
  <c r="C526" i="1"/>
  <c r="D525" i="1"/>
  <c r="H525" i="1" s="1"/>
  <c r="C525" i="1"/>
  <c r="H524" i="1"/>
  <c r="D524" i="1"/>
  <c r="G524" i="1" s="1"/>
  <c r="C524" i="1"/>
  <c r="D521" i="1"/>
  <c r="H521" i="1" s="1"/>
  <c r="C521" i="1"/>
  <c r="H520" i="1"/>
  <c r="G520" i="1"/>
  <c r="D520" i="1"/>
  <c r="C520" i="1"/>
  <c r="D519" i="1"/>
  <c r="H519" i="1" s="1"/>
  <c r="C519" i="1"/>
  <c r="H518" i="1"/>
  <c r="D518" i="1"/>
  <c r="G518" i="1" s="1"/>
  <c r="C518" i="1"/>
  <c r="H517" i="1"/>
  <c r="D517" i="1"/>
  <c r="G517" i="1" s="1"/>
  <c r="C517" i="1"/>
  <c r="D516" i="1"/>
  <c r="G516" i="1" s="1"/>
  <c r="C516" i="1"/>
  <c r="H515" i="1"/>
  <c r="D515" i="1"/>
  <c r="G515" i="1" s="1"/>
  <c r="C515" i="1"/>
  <c r="H514" i="1"/>
  <c r="D514" i="1"/>
  <c r="G514" i="1" s="1"/>
  <c r="C514" i="1"/>
  <c r="D513" i="1"/>
  <c r="H513" i="1" s="1"/>
  <c r="C513" i="1"/>
  <c r="H512" i="1"/>
  <c r="D512" i="1"/>
  <c r="G512" i="1" s="1"/>
  <c r="C512" i="1"/>
  <c r="H511" i="1"/>
  <c r="D511" i="1"/>
  <c r="G511" i="1" s="1"/>
  <c r="C511" i="1"/>
  <c r="C510" i="1"/>
  <c r="H508" i="1"/>
  <c r="G508" i="1"/>
  <c r="D508" i="1"/>
  <c r="C508" i="1"/>
  <c r="H507" i="1"/>
  <c r="G507" i="1"/>
  <c r="D507" i="1"/>
  <c r="C507" i="1"/>
  <c r="H506" i="1"/>
  <c r="G506" i="1"/>
  <c r="D506" i="1"/>
  <c r="C506" i="1"/>
  <c r="H505" i="1"/>
  <c r="G505" i="1"/>
  <c r="D505" i="1"/>
  <c r="C505" i="1"/>
  <c r="H504" i="1"/>
  <c r="G504" i="1"/>
  <c r="D504" i="1"/>
  <c r="C504" i="1"/>
  <c r="H503" i="1"/>
  <c r="D503" i="1"/>
  <c r="G503" i="1" s="1"/>
  <c r="C503" i="1"/>
  <c r="H502" i="1"/>
  <c r="G502" i="1"/>
  <c r="D502" i="1"/>
  <c r="C502" i="1"/>
  <c r="D501" i="1"/>
  <c r="G501" i="1" s="1"/>
  <c r="C501" i="1"/>
  <c r="H500" i="1"/>
  <c r="D500" i="1"/>
  <c r="G500" i="1" s="1"/>
  <c r="C500" i="1"/>
  <c r="H499" i="1"/>
  <c r="G499" i="1"/>
  <c r="D499" i="1"/>
  <c r="C499" i="1"/>
  <c r="H498" i="1"/>
  <c r="G498" i="1"/>
  <c r="D498" i="1"/>
  <c r="C498" i="1"/>
  <c r="H497" i="1"/>
  <c r="G497" i="1"/>
  <c r="D497" i="1"/>
  <c r="C497" i="1"/>
  <c r="H496" i="1"/>
  <c r="G496" i="1"/>
  <c r="D496" i="1"/>
  <c r="C496" i="1"/>
  <c r="D495" i="1"/>
  <c r="H495" i="1" s="1"/>
  <c r="C495" i="1"/>
  <c r="H494" i="1"/>
  <c r="G494" i="1"/>
  <c r="D494" i="1"/>
  <c r="C494" i="1"/>
  <c r="G493" i="1"/>
  <c r="D493" i="1"/>
  <c r="H493" i="1" s="1"/>
  <c r="C493" i="1"/>
  <c r="D492" i="1"/>
  <c r="H492" i="1" s="1"/>
  <c r="C492" i="1"/>
  <c r="H491" i="1"/>
  <c r="G491" i="1"/>
  <c r="D491" i="1"/>
  <c r="C491" i="1"/>
  <c r="H490" i="1"/>
  <c r="D490" i="1"/>
  <c r="G490" i="1" s="1"/>
  <c r="C490" i="1"/>
  <c r="D489" i="1"/>
  <c r="G489" i="1" s="1"/>
  <c r="C489" i="1"/>
  <c r="D488" i="1"/>
  <c r="H488" i="1" s="1"/>
  <c r="C488" i="1"/>
  <c r="H487" i="1"/>
  <c r="G487" i="1"/>
  <c r="D487" i="1"/>
  <c r="C487" i="1"/>
  <c r="D486" i="1"/>
  <c r="H486" i="1" s="1"/>
  <c r="C486" i="1"/>
  <c r="H485" i="1"/>
  <c r="D485" i="1"/>
  <c r="G485" i="1" s="1"/>
  <c r="C485" i="1"/>
  <c r="D484" i="1"/>
  <c r="H484" i="1" s="1"/>
  <c r="C484" i="1"/>
  <c r="H483" i="1"/>
  <c r="G483" i="1"/>
  <c r="D483" i="1"/>
  <c r="C483" i="1"/>
  <c r="D482" i="1"/>
  <c r="G482" i="1" s="1"/>
  <c r="C482" i="1"/>
  <c r="H481" i="1"/>
  <c r="G481" i="1"/>
  <c r="D481" i="1"/>
  <c r="C481" i="1"/>
  <c r="H480" i="1"/>
  <c r="D480" i="1"/>
  <c r="G480" i="1" s="1"/>
  <c r="C480" i="1"/>
  <c r="D479" i="1"/>
  <c r="H479" i="1" s="1"/>
  <c r="C479" i="1"/>
  <c r="H477" i="1"/>
  <c r="D477" i="1"/>
  <c r="G477" i="1" s="1"/>
  <c r="C477" i="1"/>
  <c r="H476" i="1"/>
  <c r="G476" i="1"/>
  <c r="D476" i="1"/>
  <c r="C476" i="1"/>
  <c r="H475" i="1"/>
  <c r="D475" i="1"/>
  <c r="G475" i="1" s="1"/>
  <c r="C475" i="1"/>
  <c r="H474" i="1"/>
  <c r="D474" i="1"/>
  <c r="G474" i="1" s="1"/>
  <c r="C474" i="1"/>
  <c r="H473" i="1"/>
  <c r="D473" i="1"/>
  <c r="G473" i="1" s="1"/>
  <c r="C473" i="1"/>
  <c r="D472" i="1"/>
  <c r="G472" i="1" s="1"/>
  <c r="C472" i="1"/>
  <c r="H471" i="1"/>
  <c r="D471" i="1"/>
  <c r="G471" i="1" s="1"/>
  <c r="C471" i="1"/>
  <c r="H470" i="1"/>
  <c r="D470" i="1"/>
  <c r="G470" i="1" s="1"/>
  <c r="C470" i="1"/>
  <c r="H469" i="1"/>
  <c r="D469" i="1"/>
  <c r="G469" i="1" s="1"/>
  <c r="C469" i="1"/>
  <c r="H468" i="1"/>
  <c r="D468" i="1"/>
  <c r="G468" i="1" s="1"/>
  <c r="C468" i="1"/>
  <c r="D467" i="1"/>
  <c r="G467" i="1" s="1"/>
  <c r="C467" i="1"/>
  <c r="D465" i="1"/>
  <c r="H465" i="1" s="1"/>
  <c r="C465" i="1"/>
  <c r="H464" i="1"/>
  <c r="D464" i="1"/>
  <c r="G464" i="1" s="1"/>
  <c r="C464" i="1"/>
  <c r="D463" i="1"/>
  <c r="H463" i="1" s="1"/>
  <c r="C463" i="1"/>
  <c r="H462" i="1"/>
  <c r="G462" i="1"/>
  <c r="D462" i="1"/>
  <c r="C462" i="1"/>
  <c r="D461" i="1"/>
  <c r="H461" i="1" s="1"/>
  <c r="C461" i="1"/>
  <c r="H460" i="1"/>
  <c r="D460" i="1"/>
  <c r="G460" i="1" s="1"/>
  <c r="C460" i="1"/>
  <c r="D459" i="1"/>
  <c r="H459" i="1" s="1"/>
  <c r="C459" i="1"/>
  <c r="H458" i="1"/>
  <c r="D458" i="1"/>
  <c r="G458" i="1" s="1"/>
  <c r="C458" i="1"/>
  <c r="D457" i="1"/>
  <c r="H457" i="1" s="1"/>
  <c r="C457" i="1"/>
  <c r="H456" i="1"/>
  <c r="D456" i="1"/>
  <c r="G456" i="1" s="1"/>
  <c r="C456" i="1"/>
  <c r="D455" i="1"/>
  <c r="H455" i="1" s="1"/>
  <c r="C455" i="1"/>
  <c r="D454" i="1"/>
  <c r="H454" i="1" s="1"/>
  <c r="C454" i="1"/>
  <c r="H452" i="1"/>
  <c r="D452" i="1"/>
  <c r="G452" i="1" s="1"/>
  <c r="C452" i="1"/>
  <c r="H451" i="1"/>
  <c r="D451" i="1"/>
  <c r="G451" i="1" s="1"/>
  <c r="C451" i="1"/>
  <c r="D450" i="1"/>
  <c r="H450" i="1" s="1"/>
  <c r="C450" i="1"/>
  <c r="H449" i="1"/>
  <c r="D449" i="1"/>
  <c r="G449" i="1" s="1"/>
  <c r="C449" i="1"/>
  <c r="D448" i="1"/>
  <c r="H448" i="1" s="1"/>
  <c r="C448" i="1"/>
  <c r="H447" i="1"/>
  <c r="G447" i="1"/>
  <c r="D447" i="1"/>
  <c r="C447" i="1"/>
  <c r="D446" i="1"/>
  <c r="G446" i="1" s="1"/>
  <c r="C446" i="1"/>
  <c r="H445" i="1"/>
  <c r="G445" i="1"/>
  <c r="D445" i="1"/>
  <c r="C445" i="1"/>
  <c r="H444" i="1"/>
  <c r="D444" i="1"/>
  <c r="G444" i="1" s="1"/>
  <c r="C444" i="1"/>
  <c r="D443" i="1"/>
  <c r="H443" i="1" s="1"/>
  <c r="C443" i="1"/>
  <c r="H442" i="1"/>
  <c r="G442" i="1"/>
  <c r="D442" i="1"/>
  <c r="C442" i="1"/>
  <c r="C441" i="1"/>
  <c r="H440" i="1"/>
  <c r="G440" i="1"/>
  <c r="D440" i="1"/>
  <c r="C440" i="1"/>
  <c r="H439" i="1"/>
  <c r="G439" i="1"/>
  <c r="D439" i="1"/>
  <c r="C439" i="1"/>
  <c r="H438" i="1"/>
  <c r="D438" i="1"/>
  <c r="G438" i="1" s="1"/>
  <c r="C438" i="1"/>
  <c r="D437" i="1"/>
  <c r="H437" i="1" s="1"/>
  <c r="C437" i="1"/>
  <c r="C436" i="1"/>
  <c r="D435" i="1"/>
  <c r="H435" i="1" s="1"/>
  <c r="C435" i="1"/>
  <c r="H434" i="1"/>
  <c r="D434" i="1"/>
  <c r="G434" i="1" s="1"/>
  <c r="C434" i="1"/>
  <c r="H433" i="1"/>
  <c r="D433" i="1"/>
  <c r="G433" i="1" s="1"/>
  <c r="C433" i="1"/>
  <c r="H432" i="1"/>
  <c r="D432" i="1"/>
  <c r="G432" i="1" s="1"/>
  <c r="C432" i="1"/>
  <c r="G431" i="1"/>
  <c r="D431" i="1"/>
  <c r="H431" i="1" s="1"/>
  <c r="C431" i="1"/>
  <c r="G430" i="1"/>
  <c r="D430" i="1"/>
  <c r="H430" i="1" s="1"/>
  <c r="C430" i="1"/>
  <c r="D429" i="1"/>
  <c r="H429" i="1" s="1"/>
  <c r="C429" i="1"/>
  <c r="D428" i="1"/>
  <c r="H428" i="1" s="1"/>
  <c r="C428" i="1"/>
  <c r="H427" i="1"/>
  <c r="G427" i="1"/>
  <c r="D427" i="1"/>
  <c r="C427" i="1"/>
  <c r="H426" i="1"/>
  <c r="G426" i="1"/>
  <c r="D426" i="1"/>
  <c r="C426" i="1"/>
  <c r="H425" i="1"/>
  <c r="G425" i="1"/>
  <c r="D425" i="1"/>
  <c r="C425" i="1"/>
  <c r="D424" i="1"/>
  <c r="H424" i="1" s="1"/>
  <c r="C424" i="1"/>
  <c r="H423" i="1"/>
  <c r="D423" i="1"/>
  <c r="G423" i="1" s="1"/>
  <c r="C423" i="1"/>
  <c r="G422" i="1"/>
  <c r="D422" i="1"/>
  <c r="H422" i="1" s="1"/>
  <c r="C422" i="1"/>
  <c r="D421" i="1"/>
  <c r="G421" i="1" s="1"/>
  <c r="C421" i="1"/>
  <c r="H420" i="1"/>
  <c r="G420" i="1"/>
  <c r="D420" i="1"/>
  <c r="C420" i="1"/>
  <c r="H419" i="1"/>
  <c r="D419" i="1"/>
  <c r="G419" i="1" s="1"/>
  <c r="C419" i="1"/>
  <c r="G418" i="1"/>
  <c r="D418" i="1"/>
  <c r="H418" i="1" s="1"/>
  <c r="C418" i="1"/>
  <c r="H417" i="1"/>
  <c r="D417" i="1"/>
  <c r="G417" i="1" s="1"/>
  <c r="C417" i="1"/>
  <c r="D416" i="1"/>
  <c r="H416" i="1" s="1"/>
  <c r="C416" i="1"/>
  <c r="C413" i="1"/>
  <c r="H412" i="1"/>
  <c r="G412" i="1"/>
  <c r="D412" i="1"/>
  <c r="C412" i="1"/>
  <c r="D411" i="1"/>
  <c r="H411" i="1" s="1"/>
  <c r="C411" i="1"/>
  <c r="H406" i="1"/>
  <c r="D406" i="1"/>
  <c r="G406" i="1" s="1"/>
  <c r="C406" i="1"/>
  <c r="H405" i="1"/>
  <c r="G405" i="1"/>
  <c r="D405" i="1"/>
  <c r="C405" i="1"/>
  <c r="H404" i="1"/>
  <c r="G404" i="1"/>
  <c r="D404" i="1"/>
  <c r="C404" i="1"/>
  <c r="H401" i="1"/>
  <c r="D401" i="1"/>
  <c r="G401" i="1" s="1"/>
  <c r="C401" i="1"/>
  <c r="H400" i="1"/>
  <c r="G400" i="1"/>
  <c r="D400" i="1"/>
  <c r="C400" i="1"/>
  <c r="H399" i="1"/>
  <c r="D399" i="1"/>
  <c r="G399" i="1" s="1"/>
  <c r="C399" i="1"/>
  <c r="H398" i="1"/>
  <c r="D398" i="1"/>
  <c r="G398" i="1" s="1"/>
  <c r="C398" i="1"/>
  <c r="D397" i="1"/>
  <c r="G397" i="1" s="1"/>
  <c r="C397" i="1"/>
  <c r="H396" i="1"/>
  <c r="D396" i="1"/>
  <c r="G396" i="1" s="1"/>
  <c r="C396" i="1"/>
  <c r="H395" i="1"/>
  <c r="D395" i="1"/>
  <c r="G395" i="1" s="1"/>
  <c r="C395" i="1"/>
  <c r="H394" i="1"/>
  <c r="D394" i="1"/>
  <c r="G394" i="1" s="1"/>
  <c r="C394" i="1"/>
  <c r="H393" i="1"/>
  <c r="D393" i="1"/>
  <c r="G393" i="1" s="1"/>
  <c r="C393" i="1"/>
  <c r="D392" i="1"/>
  <c r="G392" i="1" s="1"/>
  <c r="C392" i="1"/>
  <c r="D391" i="1"/>
  <c r="H391" i="1" s="1"/>
  <c r="C391" i="1"/>
  <c r="H390" i="1"/>
  <c r="D390" i="1"/>
  <c r="G390" i="1" s="1"/>
  <c r="C390" i="1"/>
  <c r="H389" i="1"/>
  <c r="D389" i="1"/>
  <c r="G389" i="1" s="1"/>
  <c r="C389" i="1"/>
  <c r="H388" i="1"/>
  <c r="D388" i="1"/>
  <c r="G388" i="1" s="1"/>
  <c r="C388" i="1"/>
  <c r="H387" i="1"/>
  <c r="D387" i="1"/>
  <c r="G387" i="1" s="1"/>
  <c r="C387" i="1"/>
  <c r="D386" i="1"/>
  <c r="G386" i="1" s="1"/>
  <c r="C386" i="1"/>
  <c r="H385" i="1"/>
  <c r="G385" i="1"/>
  <c r="D385" i="1"/>
  <c r="C385" i="1"/>
  <c r="H384" i="1"/>
  <c r="D384" i="1"/>
  <c r="G384" i="1" s="1"/>
  <c r="C384" i="1"/>
  <c r="D383" i="1"/>
  <c r="G383" i="1" s="1"/>
  <c r="C383" i="1"/>
  <c r="H382" i="1"/>
  <c r="D382" i="1"/>
  <c r="G382" i="1" s="1"/>
  <c r="C382" i="1"/>
  <c r="D381" i="1"/>
  <c r="H381" i="1" s="1"/>
  <c r="C381" i="1"/>
  <c r="D380" i="1"/>
  <c r="G380" i="1" s="1"/>
  <c r="C380" i="1"/>
  <c r="H379" i="1"/>
  <c r="D379" i="1"/>
  <c r="G379" i="1" s="1"/>
  <c r="C379" i="1"/>
  <c r="D378" i="1"/>
  <c r="G378" i="1" s="1"/>
  <c r="C378" i="1"/>
  <c r="H377" i="1"/>
  <c r="D377" i="1"/>
  <c r="G377" i="1" s="1"/>
  <c r="C377" i="1"/>
  <c r="H376" i="1"/>
  <c r="D376" i="1"/>
  <c r="G376" i="1" s="1"/>
  <c r="C376" i="1"/>
  <c r="H375" i="1"/>
  <c r="D375" i="1"/>
  <c r="G375" i="1" s="1"/>
  <c r="C375" i="1"/>
  <c r="H374" i="1"/>
  <c r="D374" i="1"/>
  <c r="G374" i="1" s="1"/>
  <c r="C374" i="1"/>
  <c r="D373" i="1"/>
  <c r="G373" i="1" s="1"/>
  <c r="C373" i="1"/>
  <c r="H372" i="1"/>
  <c r="D372" i="1"/>
  <c r="G372" i="1" s="1"/>
  <c r="C372" i="1"/>
  <c r="D371" i="1"/>
  <c r="H371" i="1" s="1"/>
  <c r="C371" i="1"/>
  <c r="H370" i="1"/>
  <c r="D370" i="1"/>
  <c r="G370" i="1" s="1"/>
  <c r="C370" i="1"/>
  <c r="H369" i="1"/>
  <c r="D369" i="1"/>
  <c r="G369" i="1" s="1"/>
  <c r="C369" i="1"/>
  <c r="H368" i="1"/>
  <c r="D368" i="1"/>
  <c r="G368" i="1" s="1"/>
  <c r="C368" i="1"/>
  <c r="H367" i="1"/>
  <c r="D367" i="1"/>
  <c r="G367" i="1" s="1"/>
  <c r="C367" i="1"/>
  <c r="H366" i="1"/>
  <c r="D366" i="1"/>
  <c r="G366" i="1" s="1"/>
  <c r="C366" i="1"/>
  <c r="H365" i="1"/>
  <c r="D365" i="1"/>
  <c r="G365" i="1" s="1"/>
  <c r="C365" i="1"/>
  <c r="D364" i="1"/>
  <c r="G364" i="1" s="1"/>
  <c r="C364" i="1"/>
  <c r="H363" i="1"/>
  <c r="G363" i="1"/>
  <c r="D363" i="1"/>
  <c r="C363" i="1"/>
  <c r="H362" i="1"/>
  <c r="D362" i="1"/>
  <c r="G362" i="1" s="1"/>
  <c r="C362" i="1"/>
  <c r="D361" i="1"/>
  <c r="H361" i="1" s="1"/>
  <c r="C361" i="1"/>
  <c r="H360" i="1"/>
  <c r="D360" i="1"/>
  <c r="G360" i="1" s="1"/>
  <c r="C360" i="1"/>
  <c r="D359" i="1"/>
  <c r="G359" i="1" s="1"/>
  <c r="C359" i="1"/>
  <c r="H357" i="1"/>
  <c r="D357" i="1"/>
  <c r="G357" i="1" s="1"/>
  <c r="C357" i="1"/>
  <c r="H356" i="1"/>
  <c r="G356" i="1"/>
  <c r="D356" i="1"/>
  <c r="C356" i="1"/>
  <c r="H355" i="1"/>
  <c r="D355" i="1"/>
  <c r="G355" i="1" s="1"/>
  <c r="C355" i="1"/>
  <c r="D354" i="1"/>
  <c r="H354" i="1" s="1"/>
  <c r="C354" i="1"/>
  <c r="H353" i="1"/>
  <c r="D353" i="1"/>
  <c r="G353" i="1" s="1"/>
  <c r="C353" i="1"/>
  <c r="H352" i="1"/>
  <c r="G352" i="1"/>
  <c r="D352" i="1"/>
  <c r="C352" i="1"/>
  <c r="D351" i="1"/>
  <c r="G351" i="1" s="1"/>
  <c r="C351" i="1"/>
  <c r="H350" i="1"/>
  <c r="G350" i="1"/>
  <c r="D350" i="1"/>
  <c r="C350" i="1"/>
  <c r="H349" i="1"/>
  <c r="D349" i="1"/>
  <c r="G349" i="1" s="1"/>
  <c r="C349" i="1"/>
  <c r="D348" i="1"/>
  <c r="G348" i="1" s="1"/>
  <c r="C348" i="1"/>
  <c r="D347" i="1"/>
  <c r="G347" i="1" s="1"/>
  <c r="C347" i="1"/>
  <c r="C346" i="1"/>
  <c r="H344" i="1"/>
  <c r="D344" i="1"/>
  <c r="G344" i="1" s="1"/>
  <c r="C344" i="1"/>
  <c r="D343" i="1"/>
  <c r="H343" i="1" s="1"/>
  <c r="C343" i="1"/>
  <c r="H342" i="1"/>
  <c r="D342" i="1"/>
  <c r="G342" i="1" s="1"/>
  <c r="C342" i="1"/>
  <c r="D341" i="1"/>
  <c r="H341" i="1" s="1"/>
  <c r="C341" i="1"/>
  <c r="H340" i="1"/>
  <c r="D340" i="1"/>
  <c r="G340" i="1" s="1"/>
  <c r="C340" i="1"/>
  <c r="D339" i="1"/>
  <c r="H338" i="1"/>
  <c r="D338" i="1"/>
  <c r="G338" i="1" s="1"/>
  <c r="C338" i="1"/>
  <c r="H337" i="1"/>
  <c r="D337" i="1"/>
  <c r="G337" i="1" s="1"/>
  <c r="C337" i="1"/>
  <c r="H336" i="1"/>
  <c r="G336" i="1"/>
  <c r="D336" i="1"/>
  <c r="C336" i="1"/>
  <c r="H335" i="1"/>
  <c r="D335" i="1"/>
  <c r="G335" i="1" s="1"/>
  <c r="C335" i="1"/>
  <c r="D334" i="1"/>
  <c r="H334" i="1" s="1"/>
  <c r="C334" i="1"/>
  <c r="H333" i="1"/>
  <c r="D333" i="1"/>
  <c r="G333" i="1" s="1"/>
  <c r="C333" i="1"/>
  <c r="H332" i="1"/>
  <c r="G332" i="1"/>
  <c r="D332" i="1"/>
  <c r="C332" i="1"/>
  <c r="H331" i="1"/>
  <c r="G331" i="1"/>
  <c r="D331" i="1"/>
  <c r="C331" i="1"/>
  <c r="H330" i="1"/>
  <c r="G330" i="1"/>
  <c r="D330" i="1"/>
  <c r="C330" i="1"/>
  <c r="H329" i="1"/>
  <c r="G329" i="1"/>
  <c r="D329" i="1"/>
  <c r="C329" i="1"/>
  <c r="H328" i="1"/>
  <c r="G328" i="1"/>
  <c r="D328" i="1"/>
  <c r="C328" i="1"/>
  <c r="H327" i="1"/>
  <c r="D327" i="1"/>
  <c r="G327" i="1" s="1"/>
  <c r="C327" i="1"/>
  <c r="D326" i="1"/>
  <c r="G326" i="1" s="1"/>
  <c r="C326" i="1"/>
  <c r="H325" i="1"/>
  <c r="G325" i="1"/>
  <c r="D325" i="1"/>
  <c r="C325" i="1"/>
  <c r="H324" i="1"/>
  <c r="G324" i="1"/>
  <c r="D324" i="1"/>
  <c r="C324" i="1"/>
  <c r="H323" i="1"/>
  <c r="D323" i="1"/>
  <c r="G323" i="1" s="1"/>
  <c r="C323" i="1"/>
  <c r="H322" i="1"/>
  <c r="G322" i="1"/>
  <c r="D322" i="1"/>
  <c r="C322" i="1"/>
  <c r="C321" i="1"/>
  <c r="H320" i="1"/>
  <c r="G320" i="1"/>
  <c r="D320" i="1"/>
  <c r="C320" i="1"/>
  <c r="H319" i="1"/>
  <c r="D319" i="1"/>
  <c r="G319" i="1" s="1"/>
  <c r="C319" i="1"/>
  <c r="G318" i="1"/>
  <c r="D318" i="1"/>
  <c r="H318" i="1" s="1"/>
  <c r="C318" i="1"/>
  <c r="D317" i="1"/>
  <c r="H317" i="1" s="1"/>
  <c r="C317" i="1"/>
  <c r="H316" i="1"/>
  <c r="G316" i="1"/>
  <c r="D316" i="1"/>
  <c r="C316" i="1"/>
  <c r="H315" i="1"/>
  <c r="G315" i="1"/>
  <c r="D315" i="1"/>
  <c r="C315" i="1"/>
  <c r="G314" i="1"/>
  <c r="D314" i="1"/>
  <c r="H314" i="1" s="1"/>
  <c r="C314" i="1"/>
  <c r="H313" i="1"/>
  <c r="D313" i="1"/>
  <c r="G313" i="1" s="1"/>
  <c r="C313" i="1"/>
  <c r="D312" i="1"/>
  <c r="H312" i="1" s="1"/>
  <c r="C312" i="1"/>
  <c r="H311" i="1"/>
  <c r="D311" i="1"/>
  <c r="G311" i="1" s="1"/>
  <c r="C311" i="1"/>
  <c r="H310" i="1"/>
  <c r="G310" i="1"/>
  <c r="D310" i="1"/>
  <c r="C310" i="1"/>
  <c r="D309" i="1"/>
  <c r="H309" i="1" s="1"/>
  <c r="C309" i="1"/>
  <c r="H308" i="1"/>
  <c r="G308" i="1"/>
  <c r="D308" i="1"/>
  <c r="C308" i="1"/>
  <c r="D307" i="1"/>
  <c r="G307" i="1" s="1"/>
  <c r="C307" i="1"/>
  <c r="H305" i="1"/>
  <c r="D305" i="1"/>
  <c r="G305" i="1" s="1"/>
  <c r="C305" i="1"/>
  <c r="H304" i="1"/>
  <c r="D304" i="1"/>
  <c r="G304" i="1" s="1"/>
  <c r="C304" i="1"/>
  <c r="H303" i="1"/>
  <c r="D303" i="1"/>
  <c r="G303" i="1" s="1"/>
  <c r="C303" i="1"/>
  <c r="D302" i="1"/>
  <c r="H302" i="1" s="1"/>
  <c r="C302" i="1"/>
  <c r="H301" i="1"/>
  <c r="D301" i="1"/>
  <c r="G301" i="1" s="1"/>
  <c r="C301" i="1"/>
  <c r="H300" i="1"/>
  <c r="D300" i="1"/>
  <c r="G300" i="1" s="1"/>
  <c r="C300" i="1"/>
  <c r="D299" i="1"/>
  <c r="G299" i="1" s="1"/>
  <c r="C299" i="1"/>
  <c r="D298" i="1"/>
  <c r="H298" i="1" s="1"/>
  <c r="C298" i="1"/>
  <c r="H297" i="1"/>
  <c r="G297" i="1"/>
  <c r="D297" i="1"/>
  <c r="C297" i="1"/>
  <c r="H296" i="1"/>
  <c r="D296" i="1"/>
  <c r="G296" i="1" s="1"/>
  <c r="C296" i="1"/>
  <c r="H295" i="1"/>
  <c r="D295" i="1"/>
  <c r="G295" i="1" s="1"/>
  <c r="C295" i="1"/>
  <c r="C294" i="1"/>
  <c r="H292" i="1"/>
  <c r="G292" i="1"/>
  <c r="D292" i="1"/>
  <c r="C292" i="1"/>
  <c r="H291" i="1"/>
  <c r="D291" i="1"/>
  <c r="G291" i="1" s="1"/>
  <c r="C291" i="1"/>
  <c r="H290" i="1"/>
  <c r="G290" i="1"/>
  <c r="D290" i="1"/>
  <c r="C290" i="1"/>
  <c r="H289" i="1"/>
  <c r="D289" i="1"/>
  <c r="G289" i="1" s="1"/>
  <c r="C289" i="1"/>
  <c r="H288" i="1"/>
  <c r="G288" i="1"/>
  <c r="D288" i="1"/>
  <c r="C288" i="1"/>
  <c r="D284" i="1"/>
  <c r="H284" i="1" s="1"/>
  <c r="C284" i="1"/>
  <c r="C283" i="1"/>
  <c r="H282" i="1"/>
  <c r="G282" i="1"/>
  <c r="D282" i="1"/>
  <c r="C282" i="1"/>
  <c r="D281" i="1"/>
  <c r="G281" i="1" s="1"/>
  <c r="C281" i="1"/>
  <c r="H280" i="1"/>
  <c r="D280" i="1"/>
  <c r="G280" i="1" s="1"/>
  <c r="C280" i="1"/>
  <c r="H279" i="1"/>
  <c r="D279" i="1"/>
  <c r="G279" i="1" s="1"/>
  <c r="C279" i="1"/>
  <c r="D278" i="1"/>
  <c r="H278" i="1" s="1"/>
  <c r="C278" i="1"/>
  <c r="H277" i="1"/>
  <c r="D277" i="1"/>
  <c r="G277" i="1" s="1"/>
  <c r="C277" i="1"/>
  <c r="D276" i="1"/>
  <c r="H276" i="1" s="1"/>
  <c r="C276" i="1"/>
  <c r="C275" i="1"/>
  <c r="D274" i="1"/>
  <c r="H274" i="1" s="1"/>
  <c r="C274" i="1"/>
  <c r="D273" i="1"/>
  <c r="H273" i="1" s="1"/>
  <c r="C273" i="1"/>
  <c r="H272" i="1"/>
  <c r="G272" i="1"/>
  <c r="D272" i="1"/>
  <c r="C272" i="1"/>
  <c r="H271" i="1"/>
  <c r="D271" i="1"/>
  <c r="G271" i="1" s="1"/>
  <c r="C271" i="1"/>
  <c r="D270" i="1"/>
  <c r="H270" i="1" s="1"/>
  <c r="C270" i="1"/>
  <c r="C269" i="1"/>
  <c r="D268" i="1"/>
  <c r="H268" i="1" s="1"/>
  <c r="C268" i="1"/>
  <c r="H267" i="1"/>
  <c r="D267" i="1"/>
  <c r="G267" i="1" s="1"/>
  <c r="C267" i="1"/>
  <c r="D266" i="1"/>
  <c r="H266" i="1" s="1"/>
  <c r="C266" i="1"/>
  <c r="H265" i="1"/>
  <c r="D265" i="1"/>
  <c r="G265" i="1" s="1"/>
  <c r="C265" i="1"/>
  <c r="C264" i="1"/>
  <c r="H263" i="1"/>
  <c r="D263" i="1"/>
  <c r="G263" i="1" s="1"/>
  <c r="C263" i="1"/>
  <c r="D262" i="1"/>
  <c r="H262" i="1" s="1"/>
  <c r="C262" i="1"/>
  <c r="H261" i="1"/>
  <c r="D261" i="1"/>
  <c r="G261" i="1" s="1"/>
  <c r="C261" i="1"/>
  <c r="C260" i="1"/>
  <c r="H258" i="1"/>
  <c r="G258" i="1"/>
  <c r="D258" i="1"/>
  <c r="C258" i="1"/>
  <c r="H257" i="1"/>
  <c r="D257" i="1"/>
  <c r="G257" i="1" s="1"/>
  <c r="C257" i="1"/>
  <c r="D256" i="1"/>
  <c r="H256" i="1" s="1"/>
  <c r="C256" i="1"/>
  <c r="D255" i="1"/>
  <c r="G255" i="1" s="1"/>
  <c r="C255" i="1"/>
  <c r="D254" i="1"/>
  <c r="H254" i="1" s="1"/>
  <c r="C254" i="1"/>
  <c r="H253" i="1"/>
  <c r="D253" i="1"/>
  <c r="G253" i="1" s="1"/>
  <c r="C253" i="1"/>
  <c r="H252" i="1"/>
  <c r="G252" i="1"/>
  <c r="D252" i="1"/>
  <c r="C252" i="1"/>
  <c r="H251" i="1"/>
  <c r="D251" i="1"/>
  <c r="G251" i="1" s="1"/>
  <c r="C251" i="1"/>
  <c r="H250" i="1"/>
  <c r="D250" i="1"/>
  <c r="G250" i="1" s="1"/>
  <c r="C250" i="1"/>
  <c r="D249" i="1"/>
  <c r="G249" i="1" s="1"/>
  <c r="C249" i="1"/>
  <c r="C248" i="1"/>
  <c r="H247" i="1"/>
  <c r="D247" i="1"/>
  <c r="G247" i="1" s="1"/>
  <c r="C247" i="1"/>
  <c r="D246" i="1"/>
  <c r="G246" i="1" s="1"/>
  <c r="C246" i="1"/>
  <c r="H245" i="1"/>
  <c r="D245" i="1"/>
  <c r="G245" i="1" s="1"/>
  <c r="C245" i="1"/>
  <c r="H244" i="1"/>
  <c r="D244" i="1"/>
  <c r="G244" i="1" s="1"/>
  <c r="C244" i="1"/>
  <c r="D243" i="1"/>
  <c r="G243" i="1" s="1"/>
  <c r="C243" i="1"/>
  <c r="H242" i="1"/>
  <c r="D242" i="1"/>
  <c r="G242" i="1" s="1"/>
  <c r="C242" i="1"/>
  <c r="H241" i="1"/>
  <c r="G241" i="1"/>
  <c r="D241" i="1"/>
  <c r="C241" i="1"/>
  <c r="C240" i="1"/>
  <c r="H239" i="1"/>
  <c r="D239" i="1"/>
  <c r="G239" i="1" s="1"/>
  <c r="C239" i="1"/>
  <c r="H238" i="1"/>
  <c r="D238" i="1"/>
  <c r="G238" i="1" s="1"/>
  <c r="C238" i="1"/>
  <c r="D237" i="1"/>
  <c r="H237" i="1" s="1"/>
  <c r="C237" i="1"/>
  <c r="D236" i="1"/>
  <c r="G236" i="1" s="1"/>
  <c r="C236" i="1"/>
  <c r="D235" i="1"/>
  <c r="H235" i="1" s="1"/>
  <c r="C235" i="1"/>
  <c r="H234" i="1"/>
  <c r="D234" i="1"/>
  <c r="G234" i="1" s="1"/>
  <c r="C234" i="1"/>
  <c r="H233" i="1"/>
  <c r="D233" i="1"/>
  <c r="G233" i="1" s="1"/>
  <c r="C233" i="1"/>
  <c r="D232" i="1"/>
  <c r="G232" i="1" s="1"/>
  <c r="C232" i="1"/>
  <c r="D231" i="1"/>
  <c r="H231" i="1" s="1"/>
  <c r="C231" i="1"/>
  <c r="H230" i="1"/>
  <c r="D230" i="1"/>
  <c r="G230" i="1" s="1"/>
  <c r="C230" i="1"/>
  <c r="H229" i="1"/>
  <c r="D229" i="1"/>
  <c r="G229" i="1" s="1"/>
  <c r="C229" i="1"/>
  <c r="H228" i="1"/>
  <c r="D228" i="1"/>
  <c r="G228" i="1" s="1"/>
  <c r="C228" i="1"/>
  <c r="D227" i="1"/>
  <c r="G227" i="1" s="1"/>
  <c r="C227" i="1"/>
  <c r="H226" i="1"/>
  <c r="D226" i="1"/>
  <c r="G226" i="1" s="1"/>
  <c r="C226" i="1"/>
  <c r="H225" i="1"/>
  <c r="D225" i="1"/>
  <c r="G225" i="1" s="1"/>
  <c r="C225" i="1"/>
  <c r="D224" i="1"/>
  <c r="G224" i="1" s="1"/>
  <c r="C224" i="1"/>
  <c r="H223" i="1"/>
  <c r="D223" i="1"/>
  <c r="G223" i="1" s="1"/>
  <c r="C223" i="1"/>
  <c r="H222" i="1"/>
  <c r="D222" i="1"/>
  <c r="G222" i="1" s="1"/>
  <c r="C222" i="1"/>
  <c r="H221" i="1"/>
  <c r="D221" i="1"/>
  <c r="G221" i="1" s="1"/>
  <c r="C221" i="1"/>
  <c r="D219" i="1"/>
  <c r="H219" i="1" s="1"/>
  <c r="C219" i="1"/>
  <c r="H218" i="1"/>
  <c r="G218" i="1"/>
  <c r="D218" i="1"/>
  <c r="C218" i="1"/>
  <c r="H217" i="1"/>
  <c r="G217" i="1"/>
  <c r="D217" i="1"/>
  <c r="C217" i="1"/>
  <c r="H216" i="1"/>
  <c r="D216" i="1"/>
  <c r="G216" i="1" s="1"/>
  <c r="C216" i="1"/>
  <c r="D215" i="1"/>
  <c r="H215" i="1" s="1"/>
  <c r="C215" i="1"/>
  <c r="H214" i="1"/>
  <c r="D214" i="1"/>
  <c r="G214" i="1" s="1"/>
  <c r="C214" i="1"/>
  <c r="H213" i="1"/>
  <c r="G213" i="1"/>
  <c r="D213" i="1"/>
  <c r="C213" i="1"/>
  <c r="H212" i="1"/>
  <c r="D212" i="1"/>
  <c r="G212" i="1" s="1"/>
  <c r="C212" i="1"/>
  <c r="H210" i="1"/>
  <c r="G210" i="1"/>
  <c r="D210" i="1"/>
  <c r="C210" i="1"/>
  <c r="H209" i="1"/>
  <c r="G209" i="1"/>
  <c r="D209" i="1"/>
  <c r="C209" i="1"/>
  <c r="H208" i="1"/>
  <c r="D208" i="1"/>
  <c r="G208" i="1" s="1"/>
  <c r="C208" i="1"/>
  <c r="H207" i="1"/>
  <c r="D207" i="1"/>
  <c r="G207" i="1" s="1"/>
  <c r="C207" i="1"/>
  <c r="C206" i="1"/>
  <c r="H205" i="1"/>
  <c r="D205" i="1"/>
  <c r="G205" i="1" s="1"/>
  <c r="C205" i="1"/>
  <c r="H204" i="1"/>
  <c r="G204" i="1"/>
  <c r="D204" i="1"/>
  <c r="C204" i="1"/>
  <c r="H203" i="1"/>
  <c r="D203" i="1"/>
  <c r="G203" i="1" s="1"/>
  <c r="C203" i="1"/>
  <c r="H202" i="1"/>
  <c r="D202" i="1"/>
  <c r="G202" i="1" s="1"/>
  <c r="C202" i="1"/>
  <c r="D201" i="1"/>
  <c r="H201" i="1" s="1"/>
  <c r="C201" i="1"/>
  <c r="H200" i="1"/>
  <c r="D200" i="1"/>
  <c r="G200" i="1" s="1"/>
  <c r="C200" i="1"/>
  <c r="H199" i="1"/>
  <c r="G199" i="1"/>
  <c r="D199" i="1"/>
  <c r="C199" i="1"/>
  <c r="C198" i="1"/>
  <c r="H197" i="1"/>
  <c r="G197" i="1"/>
  <c r="D197" i="1"/>
  <c r="C197" i="1"/>
  <c r="H196" i="1"/>
  <c r="G196" i="1"/>
  <c r="D196" i="1"/>
  <c r="C196" i="1"/>
  <c r="H195" i="1"/>
  <c r="G195" i="1"/>
  <c r="D195" i="1"/>
  <c r="C195" i="1"/>
  <c r="D194" i="1"/>
  <c r="H194" i="1" s="1"/>
  <c r="C194" i="1"/>
  <c r="D193" i="1"/>
  <c r="G193" i="1" s="1"/>
  <c r="C193" i="1"/>
  <c r="C192" i="1"/>
  <c r="H191" i="1"/>
  <c r="D191" i="1"/>
  <c r="G191" i="1" s="1"/>
  <c r="C191" i="1"/>
  <c r="D190" i="1"/>
  <c r="H190" i="1" s="1"/>
  <c r="C190" i="1"/>
  <c r="H189" i="1"/>
  <c r="D189" i="1"/>
  <c r="G189" i="1" s="1"/>
  <c r="C189" i="1"/>
  <c r="D188" i="1"/>
  <c r="H188" i="1" s="1"/>
  <c r="C188" i="1"/>
  <c r="H187" i="1"/>
  <c r="D187" i="1"/>
  <c r="G187" i="1" s="1"/>
  <c r="C187" i="1"/>
  <c r="D186" i="1"/>
  <c r="H186" i="1" s="1"/>
  <c r="C186" i="1"/>
  <c r="H185" i="1"/>
  <c r="G185" i="1"/>
  <c r="D185" i="1"/>
  <c r="C185" i="1"/>
  <c r="C184" i="1"/>
  <c r="H183" i="1"/>
  <c r="D183" i="1"/>
  <c r="G183" i="1" s="1"/>
  <c r="C183" i="1"/>
  <c r="H182" i="1"/>
  <c r="D182" i="1"/>
  <c r="G182" i="1" s="1"/>
  <c r="C182" i="1"/>
  <c r="H181" i="1"/>
  <c r="D181" i="1"/>
  <c r="G181" i="1" s="1"/>
  <c r="C181" i="1"/>
  <c r="H180" i="1"/>
  <c r="G180" i="1"/>
  <c r="D180" i="1"/>
  <c r="C180" i="1"/>
  <c r="H179" i="1"/>
  <c r="G179" i="1"/>
  <c r="D179" i="1"/>
  <c r="C179" i="1"/>
  <c r="H178" i="1"/>
  <c r="D178" i="1"/>
  <c r="G178" i="1" s="1"/>
  <c r="C178" i="1"/>
  <c r="D177" i="1"/>
  <c r="H177" i="1" s="1"/>
  <c r="C177" i="1"/>
  <c r="H176" i="1"/>
  <c r="D176" i="1"/>
  <c r="G176" i="1" s="1"/>
  <c r="C176" i="1"/>
  <c r="D175" i="1"/>
  <c r="H175" i="1" s="1"/>
  <c r="C175" i="1"/>
  <c r="H174" i="1"/>
  <c r="D174" i="1"/>
  <c r="G174" i="1" s="1"/>
  <c r="C174" i="1"/>
  <c r="D173" i="1"/>
  <c r="H173" i="1" s="1"/>
  <c r="C173" i="1"/>
  <c r="H172" i="1"/>
  <c r="D172" i="1"/>
  <c r="G172" i="1" s="1"/>
  <c r="C172" i="1"/>
  <c r="H171" i="1"/>
  <c r="D171" i="1"/>
  <c r="G171" i="1" s="1"/>
  <c r="C171" i="1"/>
  <c r="D170" i="1"/>
  <c r="H170" i="1" s="1"/>
  <c r="C170" i="1"/>
  <c r="H169" i="1"/>
  <c r="D169" i="1"/>
  <c r="G169" i="1" s="1"/>
  <c r="C169" i="1"/>
  <c r="H168" i="1"/>
  <c r="G168" i="1"/>
  <c r="D168" i="1"/>
  <c r="C168" i="1"/>
  <c r="H167" i="1"/>
  <c r="D167" i="1"/>
  <c r="G167" i="1" s="1"/>
  <c r="C167" i="1"/>
  <c r="H166" i="1"/>
  <c r="D166" i="1"/>
  <c r="G166" i="1" s="1"/>
  <c r="C166" i="1"/>
  <c r="C165" i="1"/>
  <c r="H164" i="1"/>
  <c r="D164" i="1"/>
  <c r="G164" i="1" s="1"/>
  <c r="C164" i="1"/>
  <c r="H163" i="1"/>
  <c r="D163" i="1"/>
  <c r="G163" i="1" s="1"/>
  <c r="C163" i="1"/>
  <c r="D162" i="1"/>
  <c r="H162" i="1" s="1"/>
  <c r="C162" i="1"/>
  <c r="H161" i="1"/>
  <c r="D161" i="1"/>
  <c r="G161" i="1" s="1"/>
  <c r="C161" i="1"/>
  <c r="C160" i="1"/>
  <c r="C159" i="1"/>
  <c r="H158" i="1"/>
  <c r="D158" i="1"/>
  <c r="G158" i="1" s="1"/>
  <c r="C158" i="1"/>
  <c r="H157" i="1"/>
  <c r="D157" i="1"/>
  <c r="G157" i="1" s="1"/>
  <c r="C157" i="1"/>
  <c r="H156" i="1"/>
  <c r="D156" i="1"/>
  <c r="G156" i="1" s="1"/>
  <c r="C156" i="1"/>
  <c r="D155" i="1"/>
  <c r="G155" i="1" s="1"/>
  <c r="C155" i="1"/>
  <c r="H154" i="1"/>
  <c r="G154" i="1"/>
  <c r="D154" i="1"/>
  <c r="C154" i="1"/>
  <c r="D153" i="1"/>
  <c r="H153" i="1" s="1"/>
  <c r="C153" i="1"/>
  <c r="H152" i="1"/>
  <c r="G152" i="1"/>
  <c r="D152" i="1"/>
  <c r="C152" i="1"/>
  <c r="D151" i="1"/>
  <c r="H151" i="1" s="1"/>
  <c r="C151" i="1"/>
  <c r="H150" i="1"/>
  <c r="D150" i="1"/>
  <c r="G150" i="1" s="1"/>
  <c r="C150" i="1"/>
  <c r="D149" i="1"/>
  <c r="G149" i="1" s="1"/>
  <c r="C149" i="1"/>
  <c r="H146" i="1"/>
  <c r="G146" i="1"/>
  <c r="D146" i="1"/>
  <c r="C146" i="1"/>
  <c r="H145" i="1"/>
  <c r="G145" i="1"/>
  <c r="D145" i="1"/>
  <c r="C145" i="1"/>
  <c r="H144" i="1"/>
  <c r="D144" i="1"/>
  <c r="G144" i="1" s="1"/>
  <c r="C144" i="1"/>
  <c r="H143" i="1"/>
  <c r="G143" i="1"/>
  <c r="D143" i="1"/>
  <c r="C143" i="1"/>
  <c r="H142" i="1"/>
  <c r="G142" i="1"/>
  <c r="D142" i="1"/>
  <c r="C142" i="1"/>
  <c r="H141" i="1"/>
  <c r="G141" i="1"/>
  <c r="D141" i="1"/>
  <c r="C141" i="1"/>
  <c r="H140" i="1"/>
  <c r="G140" i="1"/>
  <c r="D140" i="1"/>
  <c r="C140" i="1"/>
  <c r="G139" i="1"/>
  <c r="D139" i="1"/>
  <c r="H139" i="1" s="1"/>
  <c r="C139" i="1"/>
  <c r="H138" i="1"/>
  <c r="D138" i="1"/>
  <c r="G138" i="1" s="1"/>
  <c r="C138" i="1"/>
  <c r="H137" i="1"/>
  <c r="G137" i="1"/>
  <c r="D137" i="1"/>
  <c r="C137" i="1"/>
  <c r="D136" i="1"/>
  <c r="H136" i="1" s="1"/>
  <c r="C136" i="1"/>
  <c r="C135" i="1"/>
  <c r="D134" i="1"/>
  <c r="H134" i="1" s="1"/>
  <c r="C134" i="1"/>
  <c r="H133" i="1"/>
  <c r="D133" i="1"/>
  <c r="G133" i="1" s="1"/>
  <c r="C133" i="1"/>
  <c r="H132" i="1"/>
  <c r="D132" i="1"/>
  <c r="G132" i="1" s="1"/>
  <c r="C132" i="1"/>
  <c r="H131" i="1"/>
  <c r="D131" i="1"/>
  <c r="G131" i="1" s="1"/>
  <c r="C131" i="1"/>
  <c r="C130" i="1"/>
  <c r="C129" i="1"/>
  <c r="H128" i="1"/>
  <c r="G128" i="1"/>
  <c r="D128" i="1"/>
  <c r="C128" i="1"/>
  <c r="H127" i="1"/>
  <c r="D127" i="1"/>
  <c r="G127" i="1" s="1"/>
  <c r="C127" i="1"/>
  <c r="H126" i="1"/>
  <c r="D126" i="1"/>
  <c r="G126" i="1" s="1"/>
  <c r="C126" i="1"/>
  <c r="H125" i="1"/>
  <c r="D125" i="1"/>
  <c r="G125" i="1" s="1"/>
  <c r="C125" i="1"/>
  <c r="C124" i="1"/>
  <c r="H123" i="1"/>
  <c r="D123" i="1"/>
  <c r="G123" i="1" s="1"/>
  <c r="C123" i="1"/>
  <c r="H122" i="1"/>
  <c r="D122" i="1"/>
  <c r="G122" i="1" s="1"/>
  <c r="C122" i="1"/>
  <c r="H121" i="1"/>
  <c r="D121" i="1"/>
  <c r="G121" i="1" s="1"/>
  <c r="C121" i="1"/>
  <c r="C120" i="1"/>
  <c r="H119" i="1"/>
  <c r="G119" i="1"/>
  <c r="D119" i="1"/>
  <c r="C119" i="1"/>
  <c r="H118" i="1"/>
  <c r="D118" i="1"/>
  <c r="G118" i="1" s="1"/>
  <c r="C118" i="1"/>
  <c r="H117" i="1"/>
  <c r="D117" i="1"/>
  <c r="G117" i="1" s="1"/>
  <c r="C117" i="1"/>
  <c r="D116" i="1"/>
  <c r="G116" i="1" s="1"/>
  <c r="C116" i="1"/>
  <c r="H115" i="1"/>
  <c r="G115" i="1"/>
  <c r="D115" i="1"/>
  <c r="C115" i="1"/>
  <c r="H114" i="1"/>
  <c r="G114" i="1"/>
  <c r="D114" i="1"/>
  <c r="C114" i="1"/>
  <c r="H113" i="1"/>
  <c r="G113" i="1"/>
  <c r="D113" i="1"/>
  <c r="C113" i="1"/>
  <c r="H112" i="1"/>
  <c r="G112" i="1"/>
  <c r="D112" i="1"/>
  <c r="C112" i="1"/>
  <c r="H111" i="1"/>
  <c r="G111" i="1"/>
  <c r="D111" i="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G104" i="1"/>
  <c r="D104" i="1"/>
  <c r="C104" i="1"/>
  <c r="D103" i="1"/>
  <c r="G103" i="1" s="1"/>
  <c r="C103" i="1"/>
  <c r="C102" i="1"/>
  <c r="H101" i="1"/>
  <c r="G101" i="1"/>
  <c r="D101" i="1"/>
  <c r="C101" i="1"/>
  <c r="H100" i="1"/>
  <c r="G100" i="1"/>
  <c r="D100" i="1"/>
  <c r="C100" i="1"/>
  <c r="H99" i="1"/>
  <c r="G99" i="1"/>
  <c r="D99" i="1"/>
  <c r="C99" i="1"/>
  <c r="H98" i="1"/>
  <c r="G98" i="1"/>
  <c r="D98" i="1"/>
  <c r="C98" i="1"/>
  <c r="H97" i="1"/>
  <c r="G97" i="1"/>
  <c r="D97" i="1"/>
  <c r="C97" i="1"/>
  <c r="H96" i="1"/>
  <c r="D96" i="1"/>
  <c r="G96" i="1" s="1"/>
  <c r="C96" i="1"/>
  <c r="H95" i="1"/>
  <c r="D95" i="1"/>
  <c r="G95" i="1" s="1"/>
  <c r="C95" i="1"/>
  <c r="D94" i="1"/>
  <c r="G94" i="1" s="1"/>
  <c r="C94" i="1"/>
  <c r="D93" i="1"/>
  <c r="H93" i="1" s="1"/>
  <c r="C93" i="1"/>
  <c r="H92" i="1"/>
  <c r="D92" i="1"/>
  <c r="G92" i="1" s="1"/>
  <c r="C92" i="1"/>
  <c r="H91" i="1"/>
  <c r="D91" i="1"/>
  <c r="G91" i="1" s="1"/>
  <c r="C91" i="1"/>
  <c r="H90" i="1"/>
  <c r="D90" i="1"/>
  <c r="G90" i="1" s="1"/>
  <c r="C90" i="1"/>
  <c r="H89" i="1"/>
  <c r="D89" i="1"/>
  <c r="G89" i="1" s="1"/>
  <c r="C89" i="1"/>
  <c r="H88" i="1"/>
  <c r="G88" i="1"/>
  <c r="D88" i="1"/>
  <c r="C88" i="1"/>
  <c r="H87" i="1"/>
  <c r="D87" i="1"/>
  <c r="G87" i="1" s="1"/>
  <c r="C87" i="1"/>
  <c r="H86" i="1"/>
  <c r="G86" i="1"/>
  <c r="D86" i="1"/>
  <c r="C86" i="1"/>
  <c r="H85" i="1"/>
  <c r="G85" i="1"/>
  <c r="D85" i="1"/>
  <c r="C85" i="1"/>
  <c r="H84" i="1"/>
  <c r="G84" i="1"/>
  <c r="D84" i="1"/>
  <c r="C84" i="1"/>
  <c r="H83" i="1"/>
  <c r="G83" i="1"/>
  <c r="D83" i="1"/>
  <c r="C83" i="1"/>
  <c r="H82" i="1"/>
  <c r="G82" i="1"/>
  <c r="D82" i="1"/>
  <c r="C82" i="1"/>
  <c r="H81" i="1"/>
  <c r="D81" i="1"/>
  <c r="G81" i="1" s="1"/>
  <c r="C81" i="1"/>
  <c r="H80" i="1"/>
  <c r="D80" i="1"/>
  <c r="G80" i="1" s="1"/>
  <c r="C80" i="1"/>
  <c r="D79" i="1"/>
  <c r="G79" i="1" s="1"/>
  <c r="C79" i="1"/>
  <c r="C78" i="1"/>
  <c r="H77" i="1"/>
  <c r="D77" i="1"/>
  <c r="G77" i="1" s="1"/>
  <c r="C77" i="1"/>
  <c r="H76" i="1"/>
  <c r="D76" i="1"/>
  <c r="G76" i="1" s="1"/>
  <c r="C76" i="1"/>
  <c r="H75" i="1"/>
  <c r="G75" i="1"/>
  <c r="D75" i="1"/>
  <c r="C75" i="1"/>
  <c r="H74" i="1"/>
  <c r="D74" i="1"/>
  <c r="G74" i="1" s="1"/>
  <c r="C74" i="1"/>
  <c r="D73" i="1"/>
  <c r="G73" i="1" s="1"/>
  <c r="C73" i="1"/>
  <c r="H72" i="1"/>
  <c r="D72" i="1"/>
  <c r="G72" i="1" s="1"/>
  <c r="C72" i="1"/>
  <c r="H71" i="1"/>
  <c r="G71" i="1"/>
  <c r="D71" i="1"/>
  <c r="C71" i="1"/>
  <c r="C70" i="1"/>
  <c r="H69" i="1"/>
  <c r="D69" i="1"/>
  <c r="G69" i="1" s="1"/>
  <c r="C69" i="1"/>
  <c r="H68" i="1"/>
  <c r="D68" i="1"/>
  <c r="G68" i="1" s="1"/>
  <c r="C68" i="1"/>
  <c r="C67" i="1"/>
  <c r="H66" i="1"/>
  <c r="D66" i="1"/>
  <c r="G66" i="1" s="1"/>
  <c r="C66" i="1"/>
  <c r="H65" i="1"/>
  <c r="G65" i="1"/>
  <c r="D65" i="1"/>
  <c r="C65" i="1"/>
  <c r="H64" i="1"/>
  <c r="D64" i="1"/>
  <c r="G64" i="1" s="1"/>
  <c r="C64" i="1"/>
  <c r="H63" i="1"/>
  <c r="D63" i="1"/>
  <c r="G63" i="1" s="1"/>
  <c r="C63" i="1"/>
  <c r="H62" i="1"/>
  <c r="D62" i="1"/>
  <c r="G62" i="1" s="1"/>
  <c r="C62" i="1"/>
  <c r="C61" i="1"/>
  <c r="H60" i="1"/>
  <c r="G60" i="1"/>
  <c r="D60" i="1"/>
  <c r="C60" i="1"/>
  <c r="H59" i="1"/>
  <c r="D59" i="1"/>
  <c r="G59" i="1" s="1"/>
  <c r="C59" i="1"/>
  <c r="H58" i="1"/>
  <c r="G58" i="1"/>
  <c r="D58" i="1"/>
  <c r="C58" i="1"/>
  <c r="D57" i="1"/>
  <c r="H57" i="1" s="1"/>
  <c r="C57" i="1"/>
  <c r="H56" i="1"/>
  <c r="G56" i="1"/>
  <c r="D56" i="1"/>
  <c r="C56" i="1"/>
  <c r="D55" i="1"/>
  <c r="G55" i="1" s="1"/>
  <c r="C55" i="1"/>
  <c r="H54" i="1"/>
  <c r="D54" i="1"/>
  <c r="G54" i="1" s="1"/>
  <c r="C54" i="1"/>
  <c r="D53" i="1"/>
  <c r="H53" i="1" s="1"/>
  <c r="C53" i="1"/>
  <c r="H52" i="1"/>
  <c r="D52" i="1"/>
  <c r="G52" i="1" s="1"/>
  <c r="C52" i="1"/>
  <c r="H51" i="1"/>
  <c r="D51" i="1"/>
  <c r="G51" i="1" s="1"/>
  <c r="C51" i="1"/>
  <c r="C50" i="1"/>
  <c r="H49" i="1"/>
  <c r="G49" i="1"/>
  <c r="D49" i="1"/>
  <c r="C49" i="1"/>
  <c r="H48" i="1"/>
  <c r="D48" i="1"/>
  <c r="G48" i="1" s="1"/>
  <c r="C48" i="1"/>
  <c r="D47" i="1"/>
  <c r="H47" i="1" s="1"/>
  <c r="C47" i="1"/>
  <c r="H45" i="1"/>
  <c r="D45" i="1"/>
  <c r="G45" i="1" s="1"/>
  <c r="C45" i="1"/>
  <c r="D44" i="1"/>
  <c r="H44" i="1" s="1"/>
  <c r="C44" i="1"/>
  <c r="H43" i="1"/>
  <c r="G43" i="1"/>
  <c r="D43" i="1"/>
  <c r="C43" i="1"/>
  <c r="H42" i="1"/>
  <c r="G42" i="1"/>
  <c r="D42" i="1"/>
  <c r="C42" i="1"/>
  <c r="D41" i="1"/>
  <c r="H41" i="1" s="1"/>
  <c r="C41" i="1"/>
  <c r="C40" i="1"/>
  <c r="H39" i="1"/>
  <c r="D39" i="1"/>
  <c r="G39" i="1" s="1"/>
  <c r="C39" i="1"/>
  <c r="H38" i="1"/>
  <c r="G38" i="1"/>
  <c r="D38" i="1"/>
  <c r="C38" i="1"/>
  <c r="H37" i="1"/>
  <c r="D37" i="1"/>
  <c r="G37" i="1" s="1"/>
  <c r="C37" i="1"/>
  <c r="D36" i="1"/>
  <c r="G36" i="1" s="1"/>
  <c r="C36" i="1"/>
  <c r="H35" i="1"/>
  <c r="D35" i="1"/>
  <c r="G35" i="1" s="1"/>
  <c r="C35" i="1"/>
  <c r="H34" i="1"/>
  <c r="D34" i="1"/>
  <c r="G34" i="1" s="1"/>
  <c r="C34" i="1"/>
  <c r="H33" i="1"/>
  <c r="D33" i="1"/>
  <c r="G33" i="1" s="1"/>
  <c r="C33" i="1"/>
  <c r="H32" i="1"/>
  <c r="G32" i="1"/>
  <c r="D32" i="1"/>
  <c r="C32" i="1"/>
  <c r="D31" i="1"/>
  <c r="H31" i="1" s="1"/>
  <c r="C31" i="1"/>
  <c r="H30" i="1"/>
  <c r="G30" i="1"/>
  <c r="D30" i="1"/>
  <c r="C30" i="1"/>
  <c r="H29" i="1"/>
  <c r="D29" i="1"/>
  <c r="G29" i="1" s="1"/>
  <c r="C29" i="1"/>
  <c r="H28" i="1"/>
  <c r="G28" i="1"/>
  <c r="D28" i="1"/>
  <c r="C28" i="1"/>
  <c r="H27" i="1"/>
  <c r="D27" i="1"/>
  <c r="G27" i="1" s="1"/>
  <c r="C27" i="1"/>
  <c r="H26" i="1"/>
  <c r="G26" i="1"/>
  <c r="D26" i="1"/>
  <c r="C26" i="1"/>
  <c r="C25" i="1"/>
  <c r="H24" i="1"/>
  <c r="G24" i="1"/>
  <c r="D24" i="1"/>
  <c r="C24" i="1"/>
  <c r="H23" i="1"/>
  <c r="D23" i="1"/>
  <c r="G23" i="1" s="1"/>
  <c r="C23" i="1"/>
  <c r="H22" i="1"/>
  <c r="G22" i="1"/>
  <c r="D22" i="1"/>
  <c r="C22" i="1"/>
  <c r="H21" i="1"/>
  <c r="G21" i="1"/>
  <c r="D21" i="1"/>
  <c r="C21" i="1"/>
  <c r="H20" i="1"/>
  <c r="G20" i="1"/>
  <c r="D20" i="1"/>
  <c r="C20" i="1"/>
  <c r="C19" i="1"/>
  <c r="H18" i="1"/>
  <c r="D18" i="1"/>
  <c r="G18" i="1" s="1"/>
  <c r="C18" i="1"/>
  <c r="H17" i="1"/>
  <c r="D17" i="1"/>
  <c r="G17" i="1" s="1"/>
  <c r="C17" i="1"/>
  <c r="H16" i="1"/>
  <c r="D16" i="1"/>
  <c r="G16" i="1" s="1"/>
  <c r="C16" i="1"/>
  <c r="H15" i="1"/>
  <c r="D15" i="1"/>
  <c r="G15" i="1" s="1"/>
  <c r="C15" i="1"/>
  <c r="H14" i="1"/>
  <c r="D14" i="1"/>
  <c r="G14" i="1" s="1"/>
  <c r="C14" i="1"/>
  <c r="D13" i="1"/>
  <c r="H13" i="1" s="1"/>
  <c r="C13" i="1"/>
  <c r="H12" i="1"/>
  <c r="G12" i="1"/>
  <c r="D12" i="1"/>
  <c r="C12" i="1"/>
  <c r="H11" i="1"/>
  <c r="G11" i="1"/>
  <c r="D11" i="1"/>
  <c r="C11" i="1"/>
  <c r="H10" i="1"/>
  <c r="D10" i="1"/>
  <c r="G10" i="1" s="1"/>
  <c r="C10" i="1"/>
  <c r="H9" i="1"/>
  <c r="D9" i="1"/>
  <c r="G9" i="1" s="1"/>
  <c r="C9" i="1"/>
  <c r="H8" i="1"/>
  <c r="D8" i="1"/>
  <c r="G8" i="1" s="1"/>
  <c r="C8" i="1"/>
  <c r="D7" i="1"/>
  <c r="H7" i="1" s="1"/>
  <c r="C7" i="1"/>
  <c r="H6" i="1"/>
  <c r="D6" i="1"/>
  <c r="G6" i="1" s="1"/>
  <c r="C6" i="1"/>
  <c r="D5" i="1"/>
  <c r="H5" i="1" s="1"/>
  <c r="C5" i="1"/>
  <c r="C4" i="1"/>
  <c r="C3" i="1"/>
  <c r="G1579" i="1" l="1"/>
  <c r="H1570" i="1"/>
  <c r="G1570" i="1"/>
  <c r="G1574" i="1"/>
  <c r="G1575" i="1"/>
  <c r="G1566" i="1"/>
  <c r="G1558" i="1"/>
  <c r="G1555" i="1"/>
  <c r="G1559" i="1"/>
  <c r="G1551" i="1"/>
  <c r="G1548" i="1"/>
  <c r="G1546" i="1"/>
  <c r="G1542" i="1"/>
  <c r="G1540" i="1"/>
  <c r="H1535" i="1"/>
  <c r="G1539" i="1"/>
  <c r="G1538" i="1"/>
  <c r="G1534" i="1"/>
  <c r="G1532" i="1"/>
  <c r="G1527" i="1"/>
  <c r="G1519" i="1"/>
  <c r="H1519" i="1"/>
  <c r="G1487" i="1"/>
  <c r="E295" i="9"/>
  <c r="B295" i="9" s="1"/>
  <c r="E300" i="9"/>
  <c r="B300" i="9" s="1"/>
  <c r="E33" i="9"/>
  <c r="B33" i="9" s="1"/>
  <c r="G1578" i="1"/>
  <c r="G1562" i="1"/>
  <c r="G1550" i="1"/>
  <c r="G1516" i="1"/>
  <c r="G1514" i="1"/>
  <c r="H1511" i="1"/>
  <c r="G1515" i="1"/>
  <c r="G1508" i="1"/>
  <c r="G1506" i="1"/>
  <c r="H1500" i="1"/>
  <c r="G1510" i="1"/>
  <c r="D24" i="8"/>
  <c r="C1499" i="1" s="1"/>
  <c r="H1499" i="1" s="1"/>
  <c r="G1482" i="1"/>
  <c r="G1567" i="1"/>
  <c r="G1563" i="1"/>
  <c r="G1531" i="1"/>
  <c r="G1530" i="1"/>
  <c r="G1498" i="1"/>
  <c r="H1492" i="1"/>
  <c r="H1495" i="1"/>
  <c r="G1494" i="1"/>
  <c r="D6" i="8"/>
  <c r="C1481" i="1" s="1"/>
  <c r="G1481" i="1" s="1"/>
  <c r="G1491" i="1"/>
  <c r="G1490" i="1"/>
  <c r="G1486" i="1"/>
  <c r="G1484" i="1"/>
  <c r="G1483" i="1"/>
  <c r="G1526" i="1"/>
  <c r="E286" i="9"/>
  <c r="B286" i="9" s="1"/>
  <c r="E302" i="9"/>
  <c r="B302" i="9" s="1"/>
  <c r="E32" i="9"/>
  <c r="B32" i="9" s="1"/>
  <c r="E292" i="9"/>
  <c r="B292" i="9" s="1"/>
  <c r="G411" i="1"/>
  <c r="G413" i="1"/>
  <c r="H413" i="1"/>
  <c r="E644" i="4"/>
  <c r="D638" i="1" s="1"/>
  <c r="E275" i="9"/>
  <c r="B275" i="9" s="1"/>
  <c r="E23" i="9"/>
  <c r="B23" i="9" s="1"/>
  <c r="G646" i="1"/>
  <c r="E22" i="9"/>
  <c r="B22" i="9" s="1"/>
  <c r="G976" i="1"/>
  <c r="G971" i="1"/>
  <c r="G969" i="1"/>
  <c r="G967" i="1"/>
  <c r="G965" i="1"/>
  <c r="G963" i="1"/>
  <c r="G962" i="1"/>
  <c r="G961" i="1"/>
  <c r="G960" i="1"/>
  <c r="G959" i="1"/>
  <c r="G957" i="1"/>
  <c r="E145" i="9"/>
  <c r="B145" i="9" s="1"/>
  <c r="F264" i="9"/>
  <c r="G948" i="1"/>
  <c r="G944" i="1"/>
  <c r="G940" i="1"/>
  <c r="F259" i="9"/>
  <c r="B259" i="9" s="1"/>
  <c r="F258" i="9"/>
  <c r="E136" i="9"/>
  <c r="B136" i="9" s="1"/>
  <c r="G934" i="1"/>
  <c r="G926" i="1"/>
  <c r="E131" i="9"/>
  <c r="B131" i="9" s="1"/>
  <c r="G924" i="1"/>
  <c r="G922" i="1"/>
  <c r="G921" i="1"/>
  <c r="E129" i="9"/>
  <c r="B129" i="9" s="1"/>
  <c r="G920" i="1"/>
  <c r="E128" i="9"/>
  <c r="B128" i="9" s="1"/>
  <c r="G918" i="1"/>
  <c r="G916" i="1"/>
  <c r="G912" i="1"/>
  <c r="E123" i="9"/>
  <c r="B123" i="9" s="1"/>
  <c r="E122" i="9"/>
  <c r="B122" i="9" s="1"/>
  <c r="G905" i="1"/>
  <c r="G903" i="1"/>
  <c r="G901" i="1"/>
  <c r="E113" i="9"/>
  <c r="B113" i="9" s="1"/>
  <c r="G893" i="1"/>
  <c r="H892" i="1"/>
  <c r="F248" i="9"/>
  <c r="F246" i="9"/>
  <c r="B246" i="9" s="1"/>
  <c r="F241" i="9"/>
  <c r="B241" i="9" s="1"/>
  <c r="G875" i="1"/>
  <c r="G873" i="1"/>
  <c r="G871" i="1"/>
  <c r="E98" i="9"/>
  <c r="B98" i="9" s="1"/>
  <c r="G870" i="1"/>
  <c r="F238" i="9"/>
  <c r="B238" i="9" s="1"/>
  <c r="E91" i="9"/>
  <c r="B91" i="9" s="1"/>
  <c r="G862" i="1"/>
  <c r="G860" i="1"/>
  <c r="E90" i="9"/>
  <c r="B90" i="9" s="1"/>
  <c r="G856" i="1"/>
  <c r="G854" i="1"/>
  <c r="G848" i="1"/>
  <c r="E83" i="9"/>
  <c r="B83" i="9" s="1"/>
  <c r="G840" i="1"/>
  <c r="G838" i="1"/>
  <c r="G836" i="1"/>
  <c r="G835" i="1"/>
  <c r="G834" i="1"/>
  <c r="E74" i="9"/>
  <c r="B74" i="9" s="1"/>
  <c r="G833" i="1"/>
  <c r="G825" i="1"/>
  <c r="H822" i="1"/>
  <c r="G815" i="1"/>
  <c r="G811" i="1"/>
  <c r="G809" i="1"/>
  <c r="E67" i="9"/>
  <c r="B67" i="9" s="1"/>
  <c r="E66" i="9"/>
  <c r="B66" i="9" s="1"/>
  <c r="G799" i="1"/>
  <c r="G797" i="1"/>
  <c r="G795" i="1"/>
  <c r="G793" i="1"/>
  <c r="G791" i="1"/>
  <c r="G789" i="1"/>
  <c r="G788" i="1"/>
  <c r="G787" i="1"/>
  <c r="G786" i="1"/>
  <c r="G785" i="1"/>
  <c r="G784" i="1"/>
  <c r="G783" i="1"/>
  <c r="G781" i="1"/>
  <c r="G779" i="1"/>
  <c r="G777" i="1"/>
  <c r="G775" i="1"/>
  <c r="G773" i="1"/>
  <c r="G771" i="1"/>
  <c r="G769" i="1"/>
  <c r="G767" i="1"/>
  <c r="G765" i="1"/>
  <c r="G763" i="1"/>
  <c r="G761" i="1"/>
  <c r="G759" i="1"/>
  <c r="G757" i="1"/>
  <c r="G755" i="1"/>
  <c r="G751" i="1"/>
  <c r="G749" i="1"/>
  <c r="G747" i="1"/>
  <c r="G745" i="1"/>
  <c r="G743" i="1"/>
  <c r="G741" i="1"/>
  <c r="F224" i="9"/>
  <c r="G739" i="1"/>
  <c r="G737" i="1"/>
  <c r="G736" i="1"/>
  <c r="G735" i="1"/>
  <c r="G733" i="1"/>
  <c r="G731" i="1"/>
  <c r="G729" i="1"/>
  <c r="G727" i="1"/>
  <c r="G725" i="1"/>
  <c r="G723" i="1"/>
  <c r="G721" i="1"/>
  <c r="F217" i="9"/>
  <c r="B217" i="9" s="1"/>
  <c r="F216" i="9"/>
  <c r="E35" i="9"/>
  <c r="B35" i="9" s="1"/>
  <c r="E26" i="9"/>
  <c r="B26" i="9" s="1"/>
  <c r="G652" i="1"/>
  <c r="E625" i="4"/>
  <c r="D619" i="1" s="1"/>
  <c r="G620" i="1"/>
  <c r="G615" i="1"/>
  <c r="E155" i="9"/>
  <c r="B155" i="9" s="1"/>
  <c r="G613" i="1"/>
  <c r="E154" i="9"/>
  <c r="B154" i="9" s="1"/>
  <c r="G611" i="1"/>
  <c r="E153" i="9"/>
  <c r="B153" i="9" s="1"/>
  <c r="H606" i="1"/>
  <c r="E150" i="9"/>
  <c r="B150" i="9" s="1"/>
  <c r="F267" i="9"/>
  <c r="B267" i="9" s="1"/>
  <c r="B266" i="9"/>
  <c r="H599" i="1"/>
  <c r="E147" i="9"/>
  <c r="B147" i="9" s="1"/>
  <c r="E146" i="9"/>
  <c r="B146" i="9" s="1"/>
  <c r="F265" i="9"/>
  <c r="B265" i="9" s="1"/>
  <c r="G601" i="1"/>
  <c r="E144" i="9"/>
  <c r="F263" i="9"/>
  <c r="B263" i="9" s="1"/>
  <c r="G593" i="1"/>
  <c r="H593" i="1"/>
  <c r="E593" i="4"/>
  <c r="D587" i="1" s="1"/>
  <c r="E139" i="9"/>
  <c r="B139" i="9" s="1"/>
  <c r="E138" i="9"/>
  <c r="B138" i="9" s="1"/>
  <c r="E137" i="9"/>
  <c r="B137" i="9" s="1"/>
  <c r="B258" i="9"/>
  <c r="F257" i="9"/>
  <c r="G586" i="1"/>
  <c r="G584" i="1"/>
  <c r="H581" i="1"/>
  <c r="G578" i="1"/>
  <c r="H575" i="1"/>
  <c r="E580" i="4"/>
  <c r="D574" i="1" s="1"/>
  <c r="H568" i="1"/>
  <c r="G568" i="1"/>
  <c r="G565" i="1"/>
  <c r="E567" i="4"/>
  <c r="D561" i="1" s="1"/>
  <c r="H561" i="1" s="1"/>
  <c r="G557" i="1"/>
  <c r="G554" i="1"/>
  <c r="G549" i="1"/>
  <c r="H549" i="1"/>
  <c r="E130" i="9"/>
  <c r="B130" i="9" s="1"/>
  <c r="G544" i="1"/>
  <c r="G542" i="1"/>
  <c r="H540" i="1"/>
  <c r="F256" i="9"/>
  <c r="B256" i="9" s="1"/>
  <c r="E126" i="9"/>
  <c r="B126" i="9" s="1"/>
  <c r="F255" i="9"/>
  <c r="B255" i="9" s="1"/>
  <c r="G537" i="1"/>
  <c r="G532" i="1"/>
  <c r="E121" i="9"/>
  <c r="B121" i="9" s="1"/>
  <c r="G533" i="1"/>
  <c r="F251" i="9"/>
  <c r="B251" i="9" s="1"/>
  <c r="E120" i="9"/>
  <c r="G531" i="1"/>
  <c r="G529" i="1"/>
  <c r="G527" i="1"/>
  <c r="G525" i="1"/>
  <c r="G519" i="1"/>
  <c r="G521" i="1"/>
  <c r="F249" i="9"/>
  <c r="B249" i="9" s="1"/>
  <c r="H516" i="1"/>
  <c r="E515" i="4"/>
  <c r="D509" i="1" s="1"/>
  <c r="G513" i="1"/>
  <c r="D510" i="1"/>
  <c r="E115" i="9"/>
  <c r="B115" i="9" s="1"/>
  <c r="E114" i="9"/>
  <c r="B114" i="9" s="1"/>
  <c r="H501" i="1"/>
  <c r="E110" i="9"/>
  <c r="B110" i="9" s="1"/>
  <c r="F247" i="9"/>
  <c r="B247" i="9" s="1"/>
  <c r="G495" i="1"/>
  <c r="E107" i="9"/>
  <c r="B107" i="9" s="1"/>
  <c r="H489" i="1"/>
  <c r="G492" i="1"/>
  <c r="F243" i="9"/>
  <c r="B243" i="9" s="1"/>
  <c r="F242" i="9"/>
  <c r="B242" i="9" s="1"/>
  <c r="E102" i="9"/>
  <c r="B102" i="9" s="1"/>
  <c r="G488" i="1"/>
  <c r="F240" i="9"/>
  <c r="B240" i="9" s="1"/>
  <c r="G486" i="1"/>
  <c r="G484" i="1"/>
  <c r="E99" i="9"/>
  <c r="B99" i="9" s="1"/>
  <c r="F239" i="9"/>
  <c r="B239" i="9" s="1"/>
  <c r="H482" i="1"/>
  <c r="E94" i="9"/>
  <c r="B94" i="9" s="1"/>
  <c r="G479" i="1"/>
  <c r="B235" i="9"/>
  <c r="F235" i="9"/>
  <c r="E472" i="4"/>
  <c r="D466" i="1" s="1"/>
  <c r="H472" i="1"/>
  <c r="H467" i="1"/>
  <c r="G465" i="1"/>
  <c r="G463" i="1"/>
  <c r="G461" i="1"/>
  <c r="G459" i="1"/>
  <c r="G457" i="1"/>
  <c r="G455" i="1"/>
  <c r="G454" i="1"/>
  <c r="G450" i="1"/>
  <c r="G448" i="1"/>
  <c r="H446" i="1"/>
  <c r="G441" i="1"/>
  <c r="G443" i="1"/>
  <c r="G436" i="1"/>
  <c r="H436" i="1"/>
  <c r="G437" i="1"/>
  <c r="G435" i="1"/>
  <c r="G429" i="1"/>
  <c r="F233" i="9"/>
  <c r="B233" i="9" s="1"/>
  <c r="F232" i="9"/>
  <c r="B232" i="9" s="1"/>
  <c r="E82" i="9"/>
  <c r="B82" i="9" s="1"/>
  <c r="F231" i="9"/>
  <c r="B231" i="9" s="1"/>
  <c r="G428" i="1"/>
  <c r="F230" i="9"/>
  <c r="B230" i="9" s="1"/>
  <c r="G424" i="1"/>
  <c r="E421" i="4"/>
  <c r="D415" i="1" s="1"/>
  <c r="H421" i="1"/>
  <c r="F227" i="9"/>
  <c r="B227" i="9" s="1"/>
  <c r="G416" i="1"/>
  <c r="H397" i="1"/>
  <c r="H392" i="1"/>
  <c r="G391" i="1"/>
  <c r="H386" i="1"/>
  <c r="H383" i="1"/>
  <c r="G381" i="1"/>
  <c r="H380" i="1"/>
  <c r="H378" i="1"/>
  <c r="H373" i="1"/>
  <c r="G371" i="1"/>
  <c r="H364" i="1"/>
  <c r="G361" i="1"/>
  <c r="H359" i="1"/>
  <c r="H351" i="1"/>
  <c r="G354" i="1"/>
  <c r="E351" i="4"/>
  <c r="D346" i="1" s="1"/>
  <c r="H346" i="1" s="1"/>
  <c r="H347" i="1"/>
  <c r="H348" i="1"/>
  <c r="G343" i="1"/>
  <c r="G341" i="1"/>
  <c r="G334" i="1"/>
  <c r="H326" i="1"/>
  <c r="G321" i="1"/>
  <c r="H321" i="1"/>
  <c r="G317" i="1"/>
  <c r="E311" i="4"/>
  <c r="D306" i="1" s="1"/>
  <c r="G312" i="1"/>
  <c r="H307" i="1"/>
  <c r="G309" i="1"/>
  <c r="G302" i="1"/>
  <c r="H299" i="1"/>
  <c r="G298" i="1"/>
  <c r="E299" i="4"/>
  <c r="D294" i="1" s="1"/>
  <c r="F300" i="4"/>
  <c r="H281" i="1"/>
  <c r="G283" i="1"/>
  <c r="H283" i="1"/>
  <c r="G284" i="1"/>
  <c r="E75" i="9"/>
  <c r="B75" i="9" s="1"/>
  <c r="H275" i="1"/>
  <c r="G278" i="1"/>
  <c r="G276" i="1"/>
  <c r="G274" i="1"/>
  <c r="G273" i="1"/>
  <c r="H269" i="1"/>
  <c r="G269" i="1"/>
  <c r="G270" i="1"/>
  <c r="G268" i="1"/>
  <c r="G266" i="1"/>
  <c r="G264" i="1"/>
  <c r="H264" i="1"/>
  <c r="F268" i="4"/>
  <c r="E263" i="4"/>
  <c r="D259" i="1" s="1"/>
  <c r="G262" i="1"/>
  <c r="H260" i="1"/>
  <c r="F264" i="4"/>
  <c r="H255" i="1"/>
  <c r="G256" i="1"/>
  <c r="G254" i="1"/>
  <c r="H249" i="1"/>
  <c r="G248" i="1"/>
  <c r="H248" i="1"/>
  <c r="H246" i="1"/>
  <c r="H243" i="1"/>
  <c r="G240" i="1"/>
  <c r="H240" i="1"/>
  <c r="H236" i="1"/>
  <c r="G237" i="1"/>
  <c r="G235" i="1"/>
  <c r="H232" i="1"/>
  <c r="F236" i="4"/>
  <c r="G231" i="1"/>
  <c r="E62" i="9"/>
  <c r="B62" i="9" s="1"/>
  <c r="H227" i="1"/>
  <c r="E59" i="9"/>
  <c r="B59" i="9" s="1"/>
  <c r="H224" i="1"/>
  <c r="E224" i="4"/>
  <c r="D220" i="1" s="1"/>
  <c r="G219" i="1"/>
  <c r="E58" i="9"/>
  <c r="B58" i="9" s="1"/>
  <c r="G215" i="1"/>
  <c r="F219" i="4"/>
  <c r="E215" i="4"/>
  <c r="D211" i="1" s="1"/>
  <c r="F225" i="9"/>
  <c r="H206" i="1"/>
  <c r="G206" i="1"/>
  <c r="F210" i="4"/>
  <c r="G201" i="1"/>
  <c r="H198" i="1"/>
  <c r="F202" i="4"/>
  <c r="E51" i="9"/>
  <c r="B51" i="9" s="1"/>
  <c r="H193" i="1"/>
  <c r="E50" i="9"/>
  <c r="B50" i="9" s="1"/>
  <c r="G194" i="1"/>
  <c r="E196" i="4"/>
  <c r="D192" i="1" s="1"/>
  <c r="G190" i="1"/>
  <c r="G188" i="1"/>
  <c r="G186" i="1"/>
  <c r="F223" i="9"/>
  <c r="B223" i="9" s="1"/>
  <c r="G184" i="1"/>
  <c r="F188" i="4"/>
  <c r="E46" i="9"/>
  <c r="B46" i="9" s="1"/>
  <c r="F222" i="9"/>
  <c r="B222" i="9" s="1"/>
  <c r="F219" i="9"/>
  <c r="B219" i="9" s="1"/>
  <c r="E43" i="9"/>
  <c r="B43" i="9" s="1"/>
  <c r="E42" i="9"/>
  <c r="B42" i="9" s="1"/>
  <c r="G177" i="1"/>
  <c r="G175" i="1"/>
  <c r="G173" i="1"/>
  <c r="G170" i="1"/>
  <c r="G165" i="1"/>
  <c r="H165" i="1"/>
  <c r="F169" i="4"/>
  <c r="G162" i="1"/>
  <c r="H160" i="1"/>
  <c r="E163" i="4"/>
  <c r="D159" i="1" s="1"/>
  <c r="H159" i="1" s="1"/>
  <c r="H155" i="1"/>
  <c r="F159" i="4"/>
  <c r="E152" i="4"/>
  <c r="D148" i="1" s="1"/>
  <c r="G153" i="1"/>
  <c r="G151" i="1"/>
  <c r="H149" i="1"/>
  <c r="G135" i="1"/>
  <c r="H135" i="1"/>
  <c r="G136" i="1"/>
  <c r="G134" i="1"/>
  <c r="H129" i="1"/>
  <c r="G129" i="1"/>
  <c r="D130" i="1"/>
  <c r="H124" i="1"/>
  <c r="G124" i="1"/>
  <c r="E124" i="4"/>
  <c r="D120" i="1" s="1"/>
  <c r="F125" i="4"/>
  <c r="H116" i="1"/>
  <c r="F120" i="4"/>
  <c r="H108" i="1"/>
  <c r="F112" i="4"/>
  <c r="H103" i="1"/>
  <c r="E106" i="4"/>
  <c r="D102" i="1" s="1"/>
  <c r="H94" i="1"/>
  <c r="F91" i="4"/>
  <c r="G93" i="1"/>
  <c r="H79" i="1"/>
  <c r="F83" i="4"/>
  <c r="H78" i="1"/>
  <c r="G78" i="1"/>
  <c r="F82" i="4"/>
  <c r="H73" i="1"/>
  <c r="G70" i="1"/>
  <c r="H70" i="1"/>
  <c r="E34" i="9"/>
  <c r="B34" i="9" s="1"/>
  <c r="H67" i="1"/>
  <c r="G67" i="1"/>
  <c r="E31" i="9"/>
  <c r="B31" i="9" s="1"/>
  <c r="E30" i="9"/>
  <c r="B30" i="9" s="1"/>
  <c r="G61" i="1"/>
  <c r="F65" i="4"/>
  <c r="G57" i="1"/>
  <c r="E27" i="9"/>
  <c r="B27" i="9" s="1"/>
  <c r="H55" i="1"/>
  <c r="G53" i="1"/>
  <c r="G50" i="1"/>
  <c r="H50" i="1"/>
  <c r="G47" i="1"/>
  <c r="G44" i="1"/>
  <c r="H40" i="1"/>
  <c r="G40" i="1"/>
  <c r="G41" i="1"/>
  <c r="H36" i="1"/>
  <c r="G31" i="1"/>
  <c r="F215" i="9"/>
  <c r="B215" i="9" s="1"/>
  <c r="H25" i="1"/>
  <c r="G25" i="1"/>
  <c r="F29" i="4"/>
  <c r="H19" i="1"/>
  <c r="G19" i="1"/>
  <c r="F214" i="9"/>
  <c r="B214" i="9" s="1"/>
  <c r="F23" i="4"/>
  <c r="G13" i="1"/>
  <c r="E7" i="4"/>
  <c r="D3" i="1" s="1"/>
  <c r="G3" i="1" s="1"/>
  <c r="G7" i="1"/>
  <c r="G5" i="1"/>
  <c r="D4" i="1"/>
  <c r="H1414" i="1"/>
  <c r="G1417" i="1"/>
  <c r="I1440" i="1"/>
  <c r="H1442" i="1"/>
  <c r="J1445" i="1"/>
  <c r="H1459" i="1"/>
  <c r="G1459" i="1"/>
  <c r="I1459" i="1" s="1"/>
  <c r="H1461" i="1"/>
  <c r="H1468" i="1"/>
  <c r="G1468" i="1"/>
  <c r="H1525" i="1"/>
  <c r="G1525" i="1"/>
  <c r="H1533" i="1"/>
  <c r="G1533" i="1"/>
  <c r="H1541" i="1"/>
  <c r="G1541" i="1"/>
  <c r="H1549" i="1"/>
  <c r="G1549" i="1"/>
  <c r="H1557" i="1"/>
  <c r="G1557" i="1"/>
  <c r="H1565" i="1"/>
  <c r="G1565" i="1"/>
  <c r="H1573" i="1"/>
  <c r="G1573" i="1"/>
  <c r="F587" i="4"/>
  <c r="D580" i="4"/>
  <c r="F242" i="5"/>
  <c r="D238" i="5"/>
  <c r="H1521" i="1"/>
  <c r="G1521" i="1"/>
  <c r="D215" i="4"/>
  <c r="F216" i="4"/>
  <c r="I20" i="3"/>
  <c r="G289" i="9"/>
  <c r="E289" i="9" s="1"/>
  <c r="B289" i="9" s="1"/>
  <c r="F88" i="5"/>
  <c r="D87" i="5"/>
  <c r="H1417" i="1"/>
  <c r="H1422" i="1"/>
  <c r="H1430" i="1"/>
  <c r="J1439" i="1"/>
  <c r="G1439" i="1"/>
  <c r="I1439" i="1" s="1"/>
  <c r="G1442" i="1"/>
  <c r="I1442" i="1" s="1"/>
  <c r="G1444" i="1"/>
  <c r="G1461" i="1"/>
  <c r="H1464" i="1"/>
  <c r="G1464" i="1"/>
  <c r="I1464" i="1" s="1"/>
  <c r="J1468" i="1"/>
  <c r="H1489" i="1"/>
  <c r="G1489" i="1"/>
  <c r="H1497" i="1"/>
  <c r="G1497" i="1"/>
  <c r="H1505" i="1"/>
  <c r="G1505" i="1"/>
  <c r="H1513" i="1"/>
  <c r="G1513" i="1"/>
  <c r="F422" i="4"/>
  <c r="D421" i="4"/>
  <c r="H289" i="9"/>
  <c r="E87" i="5"/>
  <c r="D1065" i="1" s="1"/>
  <c r="F119" i="5"/>
  <c r="D118" i="5"/>
  <c r="D1436" i="1"/>
  <c r="I29" i="3"/>
  <c r="H1415" i="1"/>
  <c r="G1423" i="1"/>
  <c r="H1425" i="1"/>
  <c r="G1431" i="1"/>
  <c r="H1433" i="1"/>
  <c r="H1444" i="1"/>
  <c r="G1446" i="1"/>
  <c r="H1454" i="1"/>
  <c r="J1459" i="1"/>
  <c r="H1462" i="1"/>
  <c r="G1462" i="1"/>
  <c r="I1471" i="1"/>
  <c r="I1478" i="1"/>
  <c r="H1485" i="1"/>
  <c r="G1485" i="1"/>
  <c r="H1493" i="1"/>
  <c r="G1493" i="1"/>
  <c r="H1501" i="1"/>
  <c r="G1501" i="1"/>
  <c r="H1509" i="1"/>
  <c r="G1509" i="1"/>
  <c r="G1522" i="1"/>
  <c r="D206" i="5"/>
  <c r="F207" i="5"/>
  <c r="F118" i="6"/>
  <c r="D114" i="6"/>
  <c r="J1443" i="1"/>
  <c r="G1443" i="1"/>
  <c r="H1446" i="1"/>
  <c r="I1456" i="1"/>
  <c r="H1474" i="1"/>
  <c r="G1474" i="1"/>
  <c r="D224" i="4"/>
  <c r="F231" i="4"/>
  <c r="E363" i="4"/>
  <c r="D358" i="1" s="1"/>
  <c r="D529" i="4"/>
  <c r="F530" i="4"/>
  <c r="D69" i="5"/>
  <c r="F70" i="5"/>
  <c r="D50" i="4"/>
  <c r="D6" i="4" s="1"/>
  <c r="F62" i="4"/>
  <c r="D311" i="4"/>
  <c r="F326" i="4"/>
  <c r="F94" i="6"/>
  <c r="D89" i="6"/>
  <c r="G1416" i="1"/>
  <c r="H1426" i="1"/>
  <c r="H1434" i="1"/>
  <c r="H1443" i="1"/>
  <c r="H1450" i="1"/>
  <c r="I1450" i="1" s="1"/>
  <c r="H1455" i="1"/>
  <c r="G1455" i="1"/>
  <c r="H1457" i="1"/>
  <c r="I1457" i="1" s="1"/>
  <c r="G1460" i="1"/>
  <c r="J1462" i="1"/>
  <c r="J1474" i="1"/>
  <c r="H1477" i="1"/>
  <c r="G1477" i="1"/>
  <c r="I1477" i="1" s="1"/>
  <c r="E50" i="4"/>
  <c r="D46" i="1" s="1"/>
  <c r="F519" i="4"/>
  <c r="D515" i="4"/>
  <c r="G1419" i="1"/>
  <c r="H1421" i="1"/>
  <c r="G1427" i="1"/>
  <c r="H1429" i="1"/>
  <c r="H1445" i="1"/>
  <c r="G1447" i="1"/>
  <c r="I1447" i="1" s="1"/>
  <c r="H1449" i="1"/>
  <c r="G1449" i="1"/>
  <c r="H1451" i="1"/>
  <c r="I1451" i="1" s="1"/>
  <c r="H1460" i="1"/>
  <c r="I1465" i="1"/>
  <c r="H1529" i="1"/>
  <c r="G1529" i="1"/>
  <c r="H1537" i="1"/>
  <c r="G1537" i="1"/>
  <c r="H1545" i="1"/>
  <c r="G1545" i="1"/>
  <c r="H1553" i="1"/>
  <c r="G1553" i="1"/>
  <c r="D152" i="4"/>
  <c r="F153" i="4"/>
  <c r="F252" i="4"/>
  <c r="D263" i="4"/>
  <c r="E141" i="6"/>
  <c r="I24" i="3"/>
  <c r="D1469" i="1"/>
  <c r="I31" i="3"/>
  <c r="D49" i="8"/>
  <c r="C1524" i="1" s="1"/>
  <c r="D459" i="4"/>
  <c r="E529" i="4"/>
  <c r="D593" i="4"/>
  <c r="F599" i="4"/>
  <c r="D177" i="5"/>
  <c r="F180" i="5"/>
  <c r="D6" i="7"/>
  <c r="E54" i="9"/>
  <c r="B54" i="9" s="1"/>
  <c r="E86" i="9"/>
  <c r="B86" i="9" s="1"/>
  <c r="G177" i="9"/>
  <c r="E177" i="9" s="1"/>
  <c r="B177" i="9" s="1"/>
  <c r="G1480" i="1"/>
  <c r="G1488" i="1"/>
  <c r="G1496" i="1"/>
  <c r="G1504" i="1"/>
  <c r="G1512" i="1"/>
  <c r="G1520" i="1"/>
  <c r="G1528" i="1"/>
  <c r="G1536" i="1"/>
  <c r="G1544" i="1"/>
  <c r="G1552" i="1"/>
  <c r="G1560" i="1"/>
  <c r="G1568" i="1"/>
  <c r="G1576" i="1"/>
  <c r="D344" i="4"/>
  <c r="E459" i="4"/>
  <c r="D453" i="1" s="1"/>
  <c r="D484" i="4"/>
  <c r="G1463" i="1"/>
  <c r="I1463" i="1" s="1"/>
  <c r="G1467" i="1"/>
  <c r="I1467" i="1" s="1"/>
  <c r="G1473" i="1"/>
  <c r="I1473" i="1" s="1"/>
  <c r="G1476" i="1"/>
  <c r="I1476" i="1" s="1"/>
  <c r="F8" i="4"/>
  <c r="F164" i="4"/>
  <c r="F460" i="4"/>
  <c r="F473" i="4"/>
  <c r="D472" i="4"/>
  <c r="E484" i="4"/>
  <c r="D478" i="1" s="1"/>
  <c r="E78" i="9"/>
  <c r="B78" i="9" s="1"/>
  <c r="G309" i="9"/>
  <c r="E309" i="9" s="1"/>
  <c r="B309" i="9" s="1"/>
  <c r="F190" i="5"/>
  <c r="F246" i="5"/>
  <c r="D245" i="5"/>
  <c r="G1466" i="1"/>
  <c r="I1466" i="1" s="1"/>
  <c r="G1472" i="1"/>
  <c r="I1472" i="1" s="1"/>
  <c r="G1479" i="1"/>
  <c r="I1479" i="1" s="1"/>
  <c r="G1561" i="1"/>
  <c r="G1569" i="1"/>
  <c r="G1577" i="1"/>
  <c r="D643" i="4"/>
  <c r="F416" i="4"/>
  <c r="D644" i="4"/>
  <c r="H307" i="9"/>
  <c r="E176" i="5"/>
  <c r="F5" i="6"/>
  <c r="D22" i="7"/>
  <c r="B28" i="9"/>
  <c r="E38" i="9"/>
  <c r="B38" i="9" s="1"/>
  <c r="E70" i="9"/>
  <c r="B70" i="9" s="1"/>
  <c r="F364" i="4"/>
  <c r="D363" i="4"/>
  <c r="E643" i="4"/>
  <c r="D637" i="1" s="1"/>
  <c r="F626" i="4"/>
  <c r="G183" i="9"/>
  <c r="E183" i="9" s="1"/>
  <c r="B183" i="9" s="1"/>
  <c r="D12" i="5"/>
  <c r="H290" i="9"/>
  <c r="E146" i="5"/>
  <c r="D1124" i="1" s="1"/>
  <c r="D35" i="6"/>
  <c r="D141" i="6" s="1"/>
  <c r="D146" i="5"/>
  <c r="E105" i="9"/>
  <c r="B105" i="9" s="1"/>
  <c r="B120" i="9"/>
  <c r="B127" i="9"/>
  <c r="E142" i="9"/>
  <c r="B142" i="9" s="1"/>
  <c r="B152" i="9"/>
  <c r="E158" i="9"/>
  <c r="B158" i="9" s="1"/>
  <c r="B160" i="9"/>
  <c r="G173" i="9"/>
  <c r="E173" i="9" s="1"/>
  <c r="B173" i="9" s="1"/>
  <c r="G189" i="9"/>
  <c r="E189" i="9" s="1"/>
  <c r="B189" i="9" s="1"/>
  <c r="F226" i="9"/>
  <c r="B226" i="9" s="1"/>
  <c r="B299" i="9"/>
  <c r="I10" i="9"/>
  <c r="E39" i="9"/>
  <c r="B39" i="9" s="1"/>
  <c r="E47" i="9"/>
  <c r="B47" i="9" s="1"/>
  <c r="E55" i="9"/>
  <c r="B55" i="9" s="1"/>
  <c r="E57" i="9"/>
  <c r="B57" i="9" s="1"/>
  <c r="E63" i="9"/>
  <c r="B63" i="9" s="1"/>
  <c r="E65" i="9"/>
  <c r="B65" i="9" s="1"/>
  <c r="E71" i="9"/>
  <c r="B71" i="9" s="1"/>
  <c r="E79" i="9"/>
  <c r="B79" i="9" s="1"/>
  <c r="E81" i="9"/>
  <c r="B81" i="9" s="1"/>
  <c r="E87" i="9"/>
  <c r="B87" i="9" s="1"/>
  <c r="E89" i="9"/>
  <c r="B89" i="9" s="1"/>
  <c r="E97" i="9"/>
  <c r="B97" i="9" s="1"/>
  <c r="B112" i="9"/>
  <c r="E118" i="9"/>
  <c r="B118" i="9" s="1"/>
  <c r="G179" i="9"/>
  <c r="E179" i="9" s="1"/>
  <c r="B179" i="9" s="1"/>
  <c r="B220" i="9"/>
  <c r="B224" i="9"/>
  <c r="B229" i="9"/>
  <c r="B236" i="9"/>
  <c r="E297" i="9"/>
  <c r="B297" i="9" s="1"/>
  <c r="G169" i="9"/>
  <c r="E169" i="9" s="1"/>
  <c r="B169" i="9" s="1"/>
  <c r="G185" i="9"/>
  <c r="E185" i="9" s="1"/>
  <c r="B185" i="9" s="1"/>
  <c r="G279" i="9"/>
  <c r="E279" i="9" s="1"/>
  <c r="B279" i="9" s="1"/>
  <c r="B96" i="9"/>
  <c r="E134" i="9"/>
  <c r="B134" i="9" s="1"/>
  <c r="G175" i="9"/>
  <c r="E175" i="9" s="1"/>
  <c r="B175" i="9" s="1"/>
  <c r="G191" i="9"/>
  <c r="E191" i="9" s="1"/>
  <c r="B191" i="9" s="1"/>
  <c r="B218" i="9"/>
  <c r="F277" i="9"/>
  <c r="B144" i="9"/>
  <c r="B151" i="9"/>
  <c r="F218" i="9"/>
  <c r="B225" i="9"/>
  <c r="F234" i="9"/>
  <c r="B234" i="9" s="1"/>
  <c r="F250" i="9"/>
  <c r="B250" i="9" s="1"/>
  <c r="B257" i="9"/>
  <c r="E143" i="9"/>
  <c r="B143" i="9" s="1"/>
  <c r="E290" i="9"/>
  <c r="B290"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B111" i="9"/>
  <c r="B135" i="9"/>
  <c r="G166" i="9"/>
  <c r="G171" i="9"/>
  <c r="E171" i="9" s="1"/>
  <c r="B171" i="9" s="1"/>
  <c r="G187" i="9"/>
  <c r="E187" i="9" s="1"/>
  <c r="B187" i="9" s="1"/>
  <c r="B216" i="9"/>
  <c r="B221" i="9"/>
  <c r="B228" i="9"/>
  <c r="B237" i="9"/>
  <c r="B248" i="9"/>
  <c r="B253" i="9"/>
  <c r="B264" i="9"/>
  <c r="G1499" i="1" l="1"/>
  <c r="D42" i="8"/>
  <c r="I34" i="3" s="1"/>
  <c r="H1481" i="1"/>
  <c r="F213" i="9"/>
  <c r="B213" i="9" s="1"/>
  <c r="G619" i="1"/>
  <c r="H619" i="1"/>
  <c r="G561" i="1"/>
  <c r="G510" i="1"/>
  <c r="H510" i="1"/>
  <c r="G346" i="1"/>
  <c r="E298" i="4"/>
  <c r="D293" i="1" s="1"/>
  <c r="H294" i="1"/>
  <c r="G294" i="1"/>
  <c r="F299" i="4"/>
  <c r="F196" i="4"/>
  <c r="H192" i="1"/>
  <c r="G192" i="1"/>
  <c r="F163" i="4"/>
  <c r="G159" i="1"/>
  <c r="E151" i="4"/>
  <c r="D147" i="1" s="1"/>
  <c r="H130" i="1"/>
  <c r="G130" i="1"/>
  <c r="F124" i="4"/>
  <c r="G120" i="1"/>
  <c r="H120" i="1"/>
  <c r="F106" i="4"/>
  <c r="G102" i="1"/>
  <c r="H102" i="1"/>
  <c r="H3" i="1"/>
  <c r="F7" i="4"/>
  <c r="H4" i="1"/>
  <c r="G4" i="1"/>
  <c r="H16" i="3"/>
  <c r="C2" i="1"/>
  <c r="H28" i="3"/>
  <c r="C1435" i="1"/>
  <c r="F141" i="6"/>
  <c r="F89" i="6"/>
  <c r="C1383" i="1"/>
  <c r="F224" i="4"/>
  <c r="C220" i="1"/>
  <c r="F421" i="4"/>
  <c r="D420" i="4"/>
  <c r="C415" i="1"/>
  <c r="B192" i="9"/>
  <c r="F12" i="5"/>
  <c r="C990" i="1"/>
  <c r="F644" i="4"/>
  <c r="C638" i="1"/>
  <c r="D5" i="7"/>
  <c r="C1437" i="1"/>
  <c r="G1524" i="1"/>
  <c r="H1524" i="1"/>
  <c r="G21" i="9"/>
  <c r="H21" i="9"/>
  <c r="D151" i="4"/>
  <c r="F152" i="4"/>
  <c r="C148" i="1"/>
  <c r="I1455" i="1"/>
  <c r="F69" i="5"/>
  <c r="D68" i="5"/>
  <c r="C1047" i="1"/>
  <c r="I1474" i="1"/>
  <c r="I1444" i="1"/>
  <c r="F87" i="5"/>
  <c r="C1065" i="1"/>
  <c r="I1468" i="1"/>
  <c r="D7" i="5"/>
  <c r="E68" i="5"/>
  <c r="G310" i="9"/>
  <c r="E310" i="9" s="1"/>
  <c r="B310" i="9" s="1"/>
  <c r="F206" i="5"/>
  <c r="C1183" i="1"/>
  <c r="E6" i="4"/>
  <c r="F6" i="4" s="1"/>
  <c r="H30" i="3"/>
  <c r="C1453" i="1"/>
  <c r="F643" i="4"/>
  <c r="C637" i="1"/>
  <c r="F245" i="5"/>
  <c r="C1222" i="1"/>
  <c r="F472" i="4"/>
  <c r="C466" i="1"/>
  <c r="G307" i="9"/>
  <c r="E307" i="9" s="1"/>
  <c r="B307" i="9" s="1"/>
  <c r="F177" i="5"/>
  <c r="D176" i="5"/>
  <c r="C1154" i="1"/>
  <c r="H1469" i="1"/>
  <c r="G1469" i="1"/>
  <c r="D528" i="4"/>
  <c r="F529" i="4"/>
  <c r="C523" i="1"/>
  <c r="E420" i="4"/>
  <c r="I1446" i="1"/>
  <c r="F146" i="5"/>
  <c r="C1124" i="1"/>
  <c r="F311" i="4"/>
  <c r="C306" i="1"/>
  <c r="F118" i="5"/>
  <c r="C1096" i="1"/>
  <c r="F484" i="4"/>
  <c r="C478" i="1"/>
  <c r="F593" i="4"/>
  <c r="C587" i="1"/>
  <c r="I28" i="3"/>
  <c r="D1435" i="1"/>
  <c r="I1449" i="1"/>
  <c r="E350" i="4"/>
  <c r="I1443" i="1"/>
  <c r="F238" i="5"/>
  <c r="D237" i="5"/>
  <c r="C1215" i="1"/>
  <c r="F35" i="6"/>
  <c r="H25" i="3"/>
  <c r="C1329" i="1"/>
  <c r="F363" i="4"/>
  <c r="D350" i="4"/>
  <c r="C358" i="1"/>
  <c r="G317" i="9"/>
  <c r="E317" i="9" s="1"/>
  <c r="E528" i="4"/>
  <c r="D523" i="1"/>
  <c r="F263" i="4"/>
  <c r="C259" i="1"/>
  <c r="D43" i="8"/>
  <c r="F50" i="4"/>
  <c r="C46" i="1"/>
  <c r="D298" i="4"/>
  <c r="E166" i="9"/>
  <c r="B166" i="9" s="1"/>
  <c r="E175" i="5"/>
  <c r="D1152" i="1" s="1"/>
  <c r="I22" i="3"/>
  <c r="D1153" i="1"/>
  <c r="F344" i="4"/>
  <c r="C339" i="1"/>
  <c r="F459" i="4"/>
  <c r="C453" i="1"/>
  <c r="F515" i="4"/>
  <c r="C509" i="1"/>
  <c r="I1460" i="1"/>
  <c r="F114" i="6"/>
  <c r="H27" i="3"/>
  <c r="C1408" i="1"/>
  <c r="I1462" i="1"/>
  <c r="F215" i="4"/>
  <c r="C211" i="1"/>
  <c r="F580" i="4"/>
  <c r="C574" i="1"/>
  <c r="H19" i="9" l="1"/>
  <c r="E19" i="9" s="1"/>
  <c r="B19" i="9" s="1"/>
  <c r="C1517" i="1"/>
  <c r="H1517" i="1" s="1"/>
  <c r="K1450" i="9"/>
  <c r="I17" i="3"/>
  <c r="E289" i="4"/>
  <c r="E413" i="4" s="1"/>
  <c r="E21" i="9"/>
  <c r="B21" i="9" s="1"/>
  <c r="E408" i="4"/>
  <c r="D403" i="1" s="1"/>
  <c r="D345" i="1"/>
  <c r="E407" i="4"/>
  <c r="D402" i="1" s="1"/>
  <c r="H259" i="1"/>
  <c r="G259" i="1"/>
  <c r="H1329" i="1"/>
  <c r="G1329" i="1"/>
  <c r="H9" i="3"/>
  <c r="G312" i="9"/>
  <c r="E312" i="9" s="1"/>
  <c r="H1222" i="1"/>
  <c r="G1222" i="1"/>
  <c r="H1065" i="1"/>
  <c r="G1065" i="1"/>
  <c r="H148" i="1"/>
  <c r="G148" i="1"/>
  <c r="G315" i="9"/>
  <c r="E315" i="9" s="1"/>
  <c r="H29" i="3"/>
  <c r="C1436" i="1"/>
  <c r="G1437" i="1"/>
  <c r="H1437" i="1"/>
  <c r="H509" i="1"/>
  <c r="G509" i="1"/>
  <c r="H1096" i="1"/>
  <c r="G1096" i="1"/>
  <c r="G313" i="9"/>
  <c r="E313" i="9" s="1"/>
  <c r="B313" i="9" s="1"/>
  <c r="H638" i="1"/>
  <c r="G638" i="1"/>
  <c r="H220" i="1"/>
  <c r="G220" i="1"/>
  <c r="G1435" i="1"/>
  <c r="H1435" i="1"/>
  <c r="H211" i="1"/>
  <c r="G211" i="1"/>
  <c r="H1154" i="1"/>
  <c r="G1154" i="1"/>
  <c r="H637" i="1"/>
  <c r="G637" i="1"/>
  <c r="I21" i="3"/>
  <c r="D1046" i="1"/>
  <c r="E6" i="5"/>
  <c r="F151" i="4"/>
  <c r="H17" i="3"/>
  <c r="D289" i="4"/>
  <c r="C147" i="1"/>
  <c r="H574" i="1"/>
  <c r="G574" i="1"/>
  <c r="H453" i="1"/>
  <c r="G453" i="1"/>
  <c r="E636" i="4"/>
  <c r="D630" i="1" s="1"/>
  <c r="D522" i="1"/>
  <c r="H1215" i="1"/>
  <c r="G1215" i="1"/>
  <c r="H587" i="1"/>
  <c r="G587" i="1"/>
  <c r="H306" i="1"/>
  <c r="G306" i="1"/>
  <c r="F176" i="5"/>
  <c r="H22" i="3"/>
  <c r="D175" i="5"/>
  <c r="C1153" i="1"/>
  <c r="F7" i="5"/>
  <c r="H20" i="3"/>
  <c r="D6" i="5"/>
  <c r="C985" i="1"/>
  <c r="H990" i="1"/>
  <c r="G990" i="1"/>
  <c r="H1383" i="1"/>
  <c r="G1383" i="1"/>
  <c r="E316" i="9"/>
  <c r="B317" i="9"/>
  <c r="F237" i="5"/>
  <c r="H23" i="3"/>
  <c r="C1214" i="1"/>
  <c r="E635" i="4"/>
  <c r="D629" i="1" s="1"/>
  <c r="D414" i="1"/>
  <c r="H1453" i="1"/>
  <c r="G1453" i="1"/>
  <c r="H1047" i="1"/>
  <c r="G1047" i="1"/>
  <c r="D636" i="4"/>
  <c r="F528" i="4"/>
  <c r="C522" i="1"/>
  <c r="H1183" i="1"/>
  <c r="G1183" i="1"/>
  <c r="D407" i="4"/>
  <c r="F298" i="4"/>
  <c r="C293" i="1"/>
  <c r="H1408" i="1"/>
  <c r="G1408" i="1"/>
  <c r="H46" i="1"/>
  <c r="G46" i="1"/>
  <c r="H358" i="1"/>
  <c r="G358" i="1"/>
  <c r="H478" i="1"/>
  <c r="G478" i="1"/>
  <c r="H1124" i="1"/>
  <c r="G1124" i="1"/>
  <c r="F68" i="5"/>
  <c r="H21" i="3"/>
  <c r="C1046" i="1"/>
  <c r="D412" i="4"/>
  <c r="C1518" i="1"/>
  <c r="I35" i="3"/>
  <c r="D635" i="4"/>
  <c r="F420" i="4"/>
  <c r="C414" i="1"/>
  <c r="H339" i="1"/>
  <c r="G339" i="1"/>
  <c r="H523" i="1"/>
  <c r="G523" i="1"/>
  <c r="D408" i="4"/>
  <c r="F350" i="4"/>
  <c r="C345" i="1"/>
  <c r="H466" i="1"/>
  <c r="G466" i="1"/>
  <c r="I16" i="3"/>
  <c r="D2" i="1"/>
  <c r="H2" i="1" s="1"/>
  <c r="E412" i="4"/>
  <c r="H415" i="1"/>
  <c r="G415" i="1"/>
  <c r="G1517" i="1" l="1"/>
  <c r="E290" i="4"/>
  <c r="D286" i="1" s="1"/>
  <c r="D285" i="1"/>
  <c r="E291" i="4"/>
  <c r="D287" i="1" s="1"/>
  <c r="G2" i="1"/>
  <c r="H1214" i="1"/>
  <c r="G1214" i="1"/>
  <c r="H1153" i="1"/>
  <c r="G1153" i="1"/>
  <c r="H147" i="1"/>
  <c r="G147" i="1"/>
  <c r="F635" i="4"/>
  <c r="C629" i="1"/>
  <c r="F636" i="4"/>
  <c r="C630" i="1"/>
  <c r="F408" i="4"/>
  <c r="C403" i="1"/>
  <c r="H1518" i="1"/>
  <c r="G1518" i="1"/>
  <c r="F175" i="5"/>
  <c r="C1152" i="1"/>
  <c r="D291" i="4"/>
  <c r="F289" i="4"/>
  <c r="C285" i="1"/>
  <c r="D413" i="4"/>
  <c r="D290" i="4"/>
  <c r="K3" i="9"/>
  <c r="I9" i="3"/>
  <c r="D639" i="4"/>
  <c r="F412" i="4"/>
  <c r="C407" i="1"/>
  <c r="C402" i="1"/>
  <c r="F407" i="4"/>
  <c r="E415" i="4"/>
  <c r="D410" i="1" s="1"/>
  <c r="E640" i="4"/>
  <c r="D408" i="1"/>
  <c r="E414" i="4"/>
  <c r="D409" i="1" s="1"/>
  <c r="E639" i="4"/>
  <c r="D407" i="1"/>
  <c r="H293" i="1"/>
  <c r="G293" i="1"/>
  <c r="H985" i="1"/>
  <c r="G985" i="1"/>
  <c r="H278" i="9"/>
  <c r="D984" i="1"/>
  <c r="B315" i="9"/>
  <c r="E314" i="9"/>
  <c r="I10" i="3" s="1"/>
  <c r="H1046" i="1"/>
  <c r="G1046" i="1"/>
  <c r="H414" i="1"/>
  <c r="G414" i="1"/>
  <c r="H522" i="1"/>
  <c r="G522" i="1"/>
  <c r="H11" i="3"/>
  <c r="G284" i="9"/>
  <c r="E284" i="9" s="1"/>
  <c r="B284" i="9" s="1"/>
  <c r="G278" i="9"/>
  <c r="E278" i="9" s="1"/>
  <c r="F6" i="5"/>
  <c r="C984" i="1"/>
  <c r="G1436" i="1"/>
  <c r="H1436" i="1"/>
  <c r="H345" i="1"/>
  <c r="G345" i="1"/>
  <c r="E311" i="9"/>
  <c r="B312" i="9"/>
  <c r="E642" i="4" l="1"/>
  <c r="D634" i="1"/>
  <c r="H8" i="3"/>
  <c r="H984" i="1"/>
  <c r="G984" i="1"/>
  <c r="F290" i="4"/>
  <c r="C286" i="1"/>
  <c r="H402" i="1"/>
  <c r="G402" i="1"/>
  <c r="D640" i="4"/>
  <c r="F413" i="4"/>
  <c r="D415" i="4"/>
  <c r="C408" i="1"/>
  <c r="H403" i="1"/>
  <c r="G403" i="1"/>
  <c r="H407" i="1"/>
  <c r="G407" i="1"/>
  <c r="H285" i="1"/>
  <c r="G285" i="1"/>
  <c r="E277" i="9"/>
  <c r="B278" i="9"/>
  <c r="E641" i="4"/>
  <c r="D633" i="1"/>
  <c r="D414" i="4"/>
  <c r="H630" i="1"/>
  <c r="G630" i="1"/>
  <c r="F291" i="4"/>
  <c r="C287" i="1"/>
  <c r="N3" i="9"/>
  <c r="I11" i="3"/>
  <c r="D641" i="4"/>
  <c r="F639" i="4"/>
  <c r="C633" i="1"/>
  <c r="H1152" i="1"/>
  <c r="G1152" i="1"/>
  <c r="H629" i="1"/>
  <c r="G629" i="1"/>
  <c r="E645" i="4" l="1"/>
  <c r="D635" i="1"/>
  <c r="H408" i="1"/>
  <c r="G408" i="1"/>
  <c r="F415" i="4"/>
  <c r="C410" i="1"/>
  <c r="M3" i="9"/>
  <c r="I8" i="3"/>
  <c r="F641" i="4"/>
  <c r="C635" i="1"/>
  <c r="H287" i="1"/>
  <c r="G287" i="1"/>
  <c r="F640" i="4"/>
  <c r="D642" i="4"/>
  <c r="C634" i="1"/>
  <c r="H633" i="1"/>
  <c r="G633" i="1"/>
  <c r="H286" i="1"/>
  <c r="G286" i="1"/>
  <c r="F414" i="4"/>
  <c r="C409" i="1"/>
  <c r="D636" i="1"/>
  <c r="E646" i="4"/>
  <c r="H410" i="1" l="1"/>
  <c r="G410" i="1"/>
  <c r="H634" i="1"/>
  <c r="G634" i="1"/>
  <c r="D646" i="4"/>
  <c r="F642" i="4"/>
  <c r="C636" i="1"/>
  <c r="G276" i="9"/>
  <c r="E276" i="9" s="1"/>
  <c r="B276" i="9" s="1"/>
  <c r="H409" i="1"/>
  <c r="G409" i="1"/>
  <c r="H635" i="1"/>
  <c r="G635" i="1"/>
  <c r="D645" i="4"/>
  <c r="I19" i="3"/>
  <c r="D640" i="1"/>
  <c r="I18" i="3"/>
  <c r="D639" i="1"/>
  <c r="F646" i="4" l="1"/>
  <c r="H19" i="3"/>
  <c r="C640" i="1"/>
  <c r="H636" i="1"/>
  <c r="G636" i="1"/>
  <c r="H7" i="3"/>
  <c r="F645" i="4"/>
  <c r="H18" i="3"/>
  <c r="C639" i="1"/>
  <c r="H640" i="1" l="1"/>
  <c r="G640" i="1"/>
  <c r="J3" i="9"/>
  <c r="H639" i="1"/>
  <c r="G639" i="1"/>
  <c r="G274" i="9" l="1"/>
  <c r="M272" i="9"/>
  <c r="H18" i="9"/>
  <c r="G18" i="9"/>
  <c r="L272" i="9"/>
  <c r="H274" i="9"/>
  <c r="I8" i="9"/>
  <c r="K6" i="9"/>
  <c r="J6" i="9"/>
  <c r="I17" i="9"/>
  <c r="J11" i="9"/>
  <c r="H17" i="9"/>
  <c r="I11" i="9"/>
  <c r="K9" i="9"/>
  <c r="G16" i="9"/>
  <c r="G15" i="9"/>
  <c r="J5" i="9"/>
  <c r="K13" i="9"/>
  <c r="K10" i="9"/>
  <c r="I6" i="9"/>
  <c r="H16" i="9"/>
  <c r="K8" i="9"/>
  <c r="L15" i="9"/>
  <c r="I12" i="9"/>
  <c r="J17" i="9"/>
  <c r="M16" i="9"/>
  <c r="M15" i="9"/>
  <c r="J13" i="9"/>
  <c r="K7" i="9"/>
  <c r="I5" i="9"/>
  <c r="H15" i="9"/>
  <c r="I9" i="9"/>
  <c r="J8" i="9"/>
  <c r="L16" i="9"/>
  <c r="K5" i="9"/>
  <c r="J12" i="9"/>
  <c r="J9" i="9"/>
  <c r="G17" i="9"/>
  <c r="K11" i="9"/>
  <c r="I7" i="9"/>
  <c r="K12" i="9"/>
  <c r="I13" i="9"/>
  <c r="J10" i="9"/>
  <c r="J7" i="9"/>
  <c r="E10" i="9" l="1"/>
  <c r="B10" i="9" s="1"/>
  <c r="F16" i="9"/>
  <c r="F272" i="9"/>
  <c r="B272" i="9" s="1"/>
  <c r="E5" i="9"/>
  <c r="B5" i="9" s="1"/>
  <c r="E17" i="9"/>
  <c r="B17" i="9" s="1"/>
  <c r="F15" i="9"/>
  <c r="E16" i="9"/>
  <c r="E8" i="9"/>
  <c r="B8" i="9" s="1"/>
  <c r="E6" i="9"/>
  <c r="B6" i="9" s="1"/>
  <c r="E18" i="9"/>
  <c r="B18" i="9" s="1"/>
  <c r="E7" i="9"/>
  <c r="B7" i="9" s="1"/>
  <c r="E9" i="9"/>
  <c r="B9" i="9" s="1"/>
  <c r="E12" i="9"/>
  <c r="B12" i="9" s="1"/>
  <c r="E15" i="9"/>
  <c r="E11" i="9"/>
  <c r="B11" i="9" s="1"/>
  <c r="F20" i="9"/>
  <c r="E13" i="9"/>
  <c r="B13" i="9" s="1"/>
  <c r="E274" i="9"/>
  <c r="B16" i="9" l="1"/>
  <c r="F14" i="9"/>
  <c r="F3" i="9" s="1"/>
  <c r="B15" i="9"/>
  <c r="E14" i="9"/>
  <c r="B274" i="9"/>
  <c r="E20" i="9"/>
  <c r="I7" i="3" s="1"/>
  <c r="E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<sst xmlns="http://schemas.openxmlformats.org/spreadsheetml/2006/main" count="4360" uniqueCount="3422">
  <si>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</si>
  <si>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</si>
  <si>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</si>
  <si>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</si>
  <si>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</si>
  <si>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</si>
  <si>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</si>
  <si>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</si>
  <si>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</si>
  <si>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</si>
  <si>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</si>
  <si>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</si>
  <si>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</si>
  <si>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</si>
  <si>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</si>
  <si>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</si>
  <si>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</si>
  <si>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</si>
  <si>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</si>
  <si>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</si>
  <si>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</si>
  <si>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</si>
  <si>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</si>
  <si>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</si>
  <si>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</si>
  <si>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</si>
  <si>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</si>
  <si>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</si>
  <si>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</si>
  <si>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</si>
  <si>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</si>
  <si>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KONČANICA</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</si>
  <si>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</si>
  <si>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</si>
  <si>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</si>
  <si>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</si>
  <si>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</si>
  <si>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</si>
  <si>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</si>
  <si>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</si>
  <si>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</si>
  <si>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</si>
  <si>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</si>
  <si>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</si>
  <si>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</si>
  <si>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</si>
  <si>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</si>
  <si>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</si>
  <si>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</si>
  <si>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35046 - OPĆINA KONČANICA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</si>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</sst>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604815.57999999996</v>
      </c>
      <c r="D2" s="6">
        <f>'PR-RAS'!E6</f>
        <v>856504.1</v>
      </c>
      <c r="E2" s="6">
        <v>0</v>
      </c>
      <c r="F2" s="6">
        <v>0</v>
      </c>
      <c r="G2" s="7">
        <f t="shared" ref="G2:G264" si="0">(B2/1000)*(C2*1+D2*2)</f>
        <v>2317.8237799999997</v>
      </c>
      <c r="H2" s="7">
        <f t="shared" ref="H2:H264" si="1">ABS(C2-ROUND(C2,0))+ABS(D2-ROUND(D2,0))</f>
        <v>0.52000000001862645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333428.91000000003</v>
      </c>
      <c r="D3" s="1">
        <f>'PR-RAS'!E7</f>
        <v>193064.1</v>
      </c>
      <c r="E3" s="1">
        <v>0</v>
      </c>
      <c r="F3" s="1">
        <v>0</v>
      </c>
      <c r="G3" s="2">
        <f t="shared" si="0"/>
        <v>1439.1142200000002</v>
      </c>
      <c r="H3" s="2">
        <f t="shared" si="1"/>
        <v>0.18999999997322448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320578.08</v>
      </c>
      <c r="D4" s="1">
        <f>'PR-RAS'!E8</f>
        <v>164491.28</v>
      </c>
      <c r="E4" s="1">
        <v>0</v>
      </c>
      <c r="F4" s="1">
        <v>0</v>
      </c>
      <c r="G4" s="2">
        <f t="shared" si="0"/>
        <v>1948.68192</v>
      </c>
      <c r="H4" s="2">
        <f t="shared" si="1"/>
        <v>0.36000000001513399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334755.40000000002</v>
      </c>
      <c r="D5" s="1">
        <f>'PR-RAS'!E9</f>
        <v>170121.76</v>
      </c>
      <c r="E5" s="1">
        <v>0</v>
      </c>
      <c r="F5" s="1">
        <v>0</v>
      </c>
      <c r="G5" s="2">
        <f t="shared" si="0"/>
        <v>2699.9956800000004</v>
      </c>
      <c r="H5" s="2">
        <f t="shared" si="1"/>
        <v>0.64000000001396984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14177.32</v>
      </c>
      <c r="D11" s="1">
        <f>'PR-RAS'!E15</f>
        <v>5630.48</v>
      </c>
      <c r="E11" s="1">
        <v>0</v>
      </c>
      <c r="F11" s="1">
        <v>0</v>
      </c>
      <c r="G11" s="2">
        <f t="shared" si="0"/>
        <v>254.3828</v>
      </c>
      <c r="H11" s="2">
        <f t="shared" si="1"/>
        <v>0.7999999999992724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12307.51</v>
      </c>
      <c r="D19" s="1">
        <f>'PR-RAS'!E23</f>
        <v>28444.649999999998</v>
      </c>
      <c r="E19" s="1">
        <v>0</v>
      </c>
      <c r="F19" s="1">
        <v>0</v>
      </c>
      <c r="G19" s="2">
        <f t="shared" si="0"/>
        <v>1245.5425799999998</v>
      </c>
      <c r="H19" s="2">
        <f t="shared" si="1"/>
        <v>0.84000000000196451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956.09</v>
      </c>
      <c r="D20" s="1">
        <f>'PR-RAS'!E24</f>
        <v>7515.78</v>
      </c>
      <c r="E20" s="1">
        <v>0</v>
      </c>
      <c r="F20" s="1">
        <v>0</v>
      </c>
      <c r="G20" s="2">
        <f t="shared" si="0"/>
        <v>303.76535000000001</v>
      </c>
      <c r="H20" s="2">
        <f t="shared" si="1"/>
        <v>0.31000000000028649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11351.42</v>
      </c>
      <c r="D23" s="1">
        <f>'PR-RAS'!E27</f>
        <v>20928.87</v>
      </c>
      <c r="E23" s="1">
        <v>0</v>
      </c>
      <c r="F23" s="1">
        <v>0</v>
      </c>
      <c r="G23" s="2">
        <f t="shared" si="0"/>
        <v>1170.6015199999999</v>
      </c>
      <c r="H23" s="2">
        <f t="shared" si="1"/>
        <v>0.55000000000109139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543.32000000000005</v>
      </c>
      <c r="D25" s="1">
        <f>'PR-RAS'!E29</f>
        <v>128.16999999999999</v>
      </c>
      <c r="E25" s="1">
        <v>0</v>
      </c>
      <c r="F25" s="1">
        <v>0</v>
      </c>
      <c r="G25" s="2">
        <f t="shared" si="0"/>
        <v>19.191840000000003</v>
      </c>
      <c r="H25" s="2">
        <f t="shared" si="1"/>
        <v>0.49000000000003752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543.32000000000005</v>
      </c>
      <c r="D27" s="1">
        <f>'PR-RAS'!E31</f>
        <v>128.16999999999999</v>
      </c>
      <c r="E27" s="1">
        <v>0</v>
      </c>
      <c r="F27" s="1">
        <v>0</v>
      </c>
      <c r="G27" s="2">
        <f t="shared" si="0"/>
        <v>20.791160000000001</v>
      </c>
      <c r="H27" s="2">
        <f t="shared" si="1"/>
        <v>0.49000000000003752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130723.37</v>
      </c>
      <c r="D46" s="1">
        <f>'PR-RAS'!E50</f>
        <v>522120.25999999995</v>
      </c>
      <c r="E46" s="1">
        <v>0</v>
      </c>
      <c r="F46" s="1">
        <v>0</v>
      </c>
      <c r="G46" s="2">
        <f t="shared" si="0"/>
        <v>52873.375049999995</v>
      </c>
      <c r="H46" s="2">
        <f t="shared" si="1"/>
        <v>0.62999999994644895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115423.8</v>
      </c>
      <c r="D55" s="1">
        <f>'PR-RAS'!E59</f>
        <v>504910.86</v>
      </c>
      <c r="E55" s="1">
        <v>0</v>
      </c>
      <c r="F55" s="1">
        <v>0</v>
      </c>
      <c r="G55" s="2">
        <f t="shared" si="0"/>
        <v>60763.25808</v>
      </c>
      <c r="H55" s="2">
        <f t="shared" si="1"/>
        <v>0.34000000001105946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83304.88</v>
      </c>
      <c r="D56" s="1">
        <f>'PR-RAS'!E60</f>
        <v>504910.86</v>
      </c>
      <c r="E56" s="1">
        <v>0</v>
      </c>
      <c r="F56" s="1">
        <v>0</v>
      </c>
      <c r="G56" s="2">
        <f t="shared" si="0"/>
        <v>60121.963000000003</v>
      </c>
      <c r="H56" s="2">
        <f t="shared" si="1"/>
        <v>0.26000000000931323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32118.92</v>
      </c>
      <c r="D57" s="1">
        <f>'PR-RAS'!E61</f>
        <v>0</v>
      </c>
      <c r="E57" s="1">
        <v>0</v>
      </c>
      <c r="F57" s="1">
        <v>0</v>
      </c>
      <c r="G57" s="2">
        <f t="shared" si="0"/>
        <v>1798.6595199999999</v>
      </c>
      <c r="H57" s="2">
        <f t="shared" si="1"/>
        <v>8.000000000174623E-2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5133</v>
      </c>
      <c r="D58" s="1">
        <f>'PR-RAS'!E62</f>
        <v>6111.6</v>
      </c>
      <c r="E58" s="1">
        <v>0</v>
      </c>
      <c r="F58" s="1">
        <v>0</v>
      </c>
      <c r="G58" s="2">
        <f t="shared" si="0"/>
        <v>989.30340000000012</v>
      </c>
      <c r="H58" s="2">
        <f t="shared" si="1"/>
        <v>0.3999999999996362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5133</v>
      </c>
      <c r="D59" s="1">
        <f>'PR-RAS'!E63</f>
        <v>6111.6</v>
      </c>
      <c r="E59" s="1">
        <v>0</v>
      </c>
      <c r="F59" s="1">
        <v>0</v>
      </c>
      <c r="G59" s="2">
        <f t="shared" si="0"/>
        <v>1006.6596000000001</v>
      </c>
      <c r="H59" s="2">
        <f t="shared" si="1"/>
        <v>0.3999999999996362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10166.57</v>
      </c>
      <c r="D61" s="1">
        <f>'PR-RAS'!E65</f>
        <v>11097.8</v>
      </c>
      <c r="E61" s="1">
        <v>0</v>
      </c>
      <c r="F61" s="1">
        <v>0</v>
      </c>
      <c r="G61" s="2">
        <f t="shared" si="0"/>
        <v>1941.7301999999997</v>
      </c>
      <c r="H61" s="2">
        <f t="shared" si="1"/>
        <v>0.63000000000101863</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10166.57</v>
      </c>
      <c r="D62" s="1">
        <f>'PR-RAS'!E66</f>
        <v>11097.8</v>
      </c>
      <c r="E62" s="1">
        <v>0</v>
      </c>
      <c r="F62" s="1">
        <v>0</v>
      </c>
      <c r="G62" s="2">
        <f t="shared" si="0"/>
        <v>1974.0923699999998</v>
      </c>
      <c r="H62" s="2">
        <f t="shared" si="1"/>
        <v>0.63000000000101863</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42796.18</v>
      </c>
      <c r="D78" s="1">
        <f>'PR-RAS'!E82</f>
        <v>51546.829999999994</v>
      </c>
      <c r="E78" s="1">
        <v>0</v>
      </c>
      <c r="F78" s="1">
        <v>0</v>
      </c>
      <c r="G78" s="2">
        <f t="shared" si="0"/>
        <v>11233.517679999999</v>
      </c>
      <c r="H78" s="2">
        <f t="shared" si="1"/>
        <v>0.35000000000582077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485.03</v>
      </c>
      <c r="D79" s="1">
        <f>'PR-RAS'!E83</f>
        <v>423.13</v>
      </c>
      <c r="E79" s="1">
        <v>0</v>
      </c>
      <c r="F79" s="1">
        <v>0</v>
      </c>
      <c r="G79" s="2">
        <f t="shared" si="0"/>
        <v>103.84062</v>
      </c>
      <c r="H79" s="2">
        <f t="shared" si="1"/>
        <v>0.15999999999996817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7.25</v>
      </c>
      <c r="D82" s="1">
        <f>'PR-RAS'!E86</f>
        <v>24.98</v>
      </c>
      <c r="E82" s="1">
        <v>0</v>
      </c>
      <c r="F82" s="1">
        <v>0</v>
      </c>
      <c r="G82" s="2">
        <f t="shared" si="0"/>
        <v>4.63401</v>
      </c>
      <c r="H82" s="2">
        <f t="shared" si="1"/>
        <v>0.26999999999999957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477.78</v>
      </c>
      <c r="D86" s="1">
        <f>'PR-RAS'!E90</f>
        <v>398.15</v>
      </c>
      <c r="E86" s="1">
        <v>0</v>
      </c>
      <c r="F86" s="1">
        <v>0</v>
      </c>
      <c r="G86" s="2">
        <f t="shared" si="0"/>
        <v>108.2968</v>
      </c>
      <c r="H86" s="2">
        <f t="shared" si="1"/>
        <v>0.37000000000000455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42311.15</v>
      </c>
      <c r="D87" s="1">
        <f>'PR-RAS'!E91</f>
        <v>51123.7</v>
      </c>
      <c r="E87" s="1">
        <v>0</v>
      </c>
      <c r="F87" s="1">
        <v>0</v>
      </c>
      <c r="G87" s="2">
        <f t="shared" si="0"/>
        <v>12432.035299999998</v>
      </c>
      <c r="H87" s="2">
        <f t="shared" si="1"/>
        <v>0.45000000000436557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42005.72</v>
      </c>
      <c r="D89" s="1">
        <f>'PR-RAS'!E93</f>
        <v>51123.7</v>
      </c>
      <c r="E89" s="1">
        <v>0</v>
      </c>
      <c r="F89" s="1">
        <v>0</v>
      </c>
      <c r="G89" s="2">
        <f t="shared" si="0"/>
        <v>12694.274559999998</v>
      </c>
      <c r="H89" s="2">
        <f t="shared" si="1"/>
        <v>0.58000000000174623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305.43</v>
      </c>
      <c r="D93" s="1">
        <f>'PR-RAS'!E97</f>
        <v>0</v>
      </c>
      <c r="E93" s="1">
        <v>0</v>
      </c>
      <c r="F93" s="1">
        <v>0</v>
      </c>
      <c r="G93" s="2">
        <f t="shared" si="0"/>
        <v>28.09956</v>
      </c>
      <c r="H93" s="2">
        <f t="shared" si="1"/>
        <v>0.43000000000000682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95716.930000000008</v>
      </c>
      <c r="D102" s="1">
        <f>'PR-RAS'!E106</f>
        <v>87553.8</v>
      </c>
      <c r="E102" s="1">
        <v>0</v>
      </c>
      <c r="F102" s="1">
        <v>0</v>
      </c>
      <c r="G102" s="2">
        <f t="shared" si="0"/>
        <v>27353.277530000003</v>
      </c>
      <c r="H102" s="2">
        <f t="shared" si="1"/>
        <v>0.26999999998952262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16907.43</v>
      </c>
      <c r="D103" s="1">
        <f>'PR-RAS'!E107</f>
        <v>16947.25</v>
      </c>
      <c r="E103" s="1">
        <v>0</v>
      </c>
      <c r="F103" s="1">
        <v>0</v>
      </c>
      <c r="G103" s="2">
        <f t="shared" si="0"/>
        <v>5181.7968599999995</v>
      </c>
      <c r="H103" s="2">
        <f t="shared" si="1"/>
        <v>0.68000000000029104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19.260000000000002</v>
      </c>
      <c r="E105" s="1">
        <v>0</v>
      </c>
      <c r="F105" s="1">
        <v>0</v>
      </c>
      <c r="G105" s="2">
        <f t="shared" si="0"/>
        <v>4.0060799999999999</v>
      </c>
      <c r="H105" s="2">
        <f t="shared" si="1"/>
        <v>0.26000000000000156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16907.43</v>
      </c>
      <c r="D107" s="1">
        <f>'PR-RAS'!E111</f>
        <v>16927.990000000002</v>
      </c>
      <c r="E107" s="1">
        <v>0</v>
      </c>
      <c r="F107" s="1">
        <v>0</v>
      </c>
      <c r="G107" s="2">
        <f t="shared" si="0"/>
        <v>5380.9214600000005</v>
      </c>
      <c r="H107" s="2">
        <f t="shared" si="1"/>
        <v>0.43999999999869033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48228.93</v>
      </c>
      <c r="D108" s="1">
        <f>'PR-RAS'!E112</f>
        <v>33728.25</v>
      </c>
      <c r="E108" s="1">
        <v>0</v>
      </c>
      <c r="F108" s="1">
        <v>0</v>
      </c>
      <c r="G108" s="2">
        <f t="shared" si="0"/>
        <v>12378.341009999998</v>
      </c>
      <c r="H108" s="2">
        <f t="shared" si="1"/>
        <v>0.31999999999970896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39.44</v>
      </c>
      <c r="D110" s="1">
        <f>'PR-RAS'!E114</f>
        <v>182.17</v>
      </c>
      <c r="E110" s="1">
        <v>0</v>
      </c>
      <c r="F110" s="1">
        <v>0</v>
      </c>
      <c r="G110" s="2">
        <f t="shared" si="0"/>
        <v>44.01202</v>
      </c>
      <c r="H110" s="2">
        <f t="shared" si="1"/>
        <v>0.60999999999998522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42934.32</v>
      </c>
      <c r="D111" s="1">
        <f>'PR-RAS'!E115</f>
        <v>27808.09</v>
      </c>
      <c r="E111" s="1">
        <v>0</v>
      </c>
      <c r="F111" s="1">
        <v>0</v>
      </c>
      <c r="G111" s="2">
        <f t="shared" si="0"/>
        <v>10840.555</v>
      </c>
      <c r="H111" s="2">
        <f t="shared" si="1"/>
        <v>0.40999999999985448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5255.17</v>
      </c>
      <c r="D113" s="1">
        <f>'PR-RAS'!E117</f>
        <v>5737.99</v>
      </c>
      <c r="E113" s="1">
        <v>0</v>
      </c>
      <c r="F113" s="1">
        <v>0</v>
      </c>
      <c r="G113" s="2">
        <f t="shared" si="0"/>
        <v>1873.8888000000002</v>
      </c>
      <c r="H113" s="2">
        <f t="shared" si="1"/>
        <v>0.18000000000029104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30580.570000000003</v>
      </c>
      <c r="D116" s="1">
        <f>'PR-RAS'!E120</f>
        <v>36878.300000000003</v>
      </c>
      <c r="E116" s="1">
        <v>0</v>
      </c>
      <c r="F116" s="1">
        <v>0</v>
      </c>
      <c r="G116" s="2">
        <f t="shared" si="0"/>
        <v>11998.774550000002</v>
      </c>
      <c r="H116" s="2">
        <f t="shared" si="1"/>
        <v>0.72999999999956344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101.99</v>
      </c>
      <c r="D117" s="1">
        <f>'PR-RAS'!E121</f>
        <v>0</v>
      </c>
      <c r="E117" s="1">
        <v>0</v>
      </c>
      <c r="F117" s="1">
        <v>0</v>
      </c>
      <c r="G117" s="2">
        <f t="shared" si="0"/>
        <v>11.83084</v>
      </c>
      <c r="H117" s="2">
        <f t="shared" si="1"/>
        <v>1.0000000000005116E-2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30478.58</v>
      </c>
      <c r="D118" s="1">
        <f>'PR-RAS'!E122</f>
        <v>36878.300000000003</v>
      </c>
      <c r="E118" s="1">
        <v>0</v>
      </c>
      <c r="F118" s="1">
        <v>0</v>
      </c>
      <c r="G118" s="2">
        <f t="shared" si="0"/>
        <v>12195.516060000002</v>
      </c>
      <c r="H118" s="2">
        <f t="shared" si="1"/>
        <v>0.72000000000116415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2150.19</v>
      </c>
      <c r="D120" s="1">
        <f>'PR-RAS'!E124</f>
        <v>2219.11</v>
      </c>
      <c r="E120" s="1">
        <v>0</v>
      </c>
      <c r="F120" s="1">
        <v>0</v>
      </c>
      <c r="G120" s="2">
        <f t="shared" si="0"/>
        <v>784.02078999999992</v>
      </c>
      <c r="H120" s="2">
        <f t="shared" si="1"/>
        <v>0.3000000000001819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2150.19</v>
      </c>
      <c r="D121" s="1">
        <f>'PR-RAS'!E125</f>
        <v>2219.11</v>
      </c>
      <c r="E121" s="1">
        <v>0</v>
      </c>
      <c r="F121" s="1">
        <v>0</v>
      </c>
      <c r="G121" s="2">
        <f t="shared" si="0"/>
        <v>790.60919999999999</v>
      </c>
      <c r="H121" s="2">
        <f t="shared" si="1"/>
        <v>0.3000000000001819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2150.19</v>
      </c>
      <c r="D123" s="1">
        <f>'PR-RAS'!E127</f>
        <v>2219.11</v>
      </c>
      <c r="E123" s="1">
        <v>0</v>
      </c>
      <c r="F123" s="1">
        <v>0</v>
      </c>
      <c r="G123" s="2">
        <f t="shared" si="0"/>
        <v>803.78602000000001</v>
      </c>
      <c r="H123" s="2">
        <f t="shared" si="1"/>
        <v>0.3000000000001819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425725.05000000005</v>
      </c>
      <c r="D147" s="1">
        <f>'PR-RAS'!E151</f>
        <v>577946.34000000008</v>
      </c>
      <c r="E147" s="1">
        <v>0</v>
      </c>
      <c r="F147" s="1">
        <v>0</v>
      </c>
      <c r="G147" s="2">
        <f t="shared" si="0"/>
        <v>230916.18858000002</v>
      </c>
      <c r="H147" s="2">
        <f t="shared" si="1"/>
        <v>0.39000000013038516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123345.24</v>
      </c>
      <c r="D148" s="1">
        <f>'PR-RAS'!E152</f>
        <v>111848.88999999998</v>
      </c>
      <c r="E148" s="1">
        <v>0</v>
      </c>
      <c r="F148" s="1">
        <v>0</v>
      </c>
      <c r="G148" s="2">
        <f t="shared" si="0"/>
        <v>51015.323939999995</v>
      </c>
      <c r="H148" s="2">
        <f t="shared" si="1"/>
        <v>0.35000000002037268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102376.84</v>
      </c>
      <c r="D149" s="1">
        <f>'PR-RAS'!E153</f>
        <v>92005.98</v>
      </c>
      <c r="E149" s="1">
        <v>0</v>
      </c>
      <c r="F149" s="1">
        <v>0</v>
      </c>
      <c r="G149" s="2">
        <f t="shared" si="0"/>
        <v>42385.542399999998</v>
      </c>
      <c r="H149" s="2">
        <f t="shared" si="1"/>
        <v>0.180000000007567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102376.84</v>
      </c>
      <c r="D150" s="1">
        <f>'PR-RAS'!E154</f>
        <v>92005.98</v>
      </c>
      <c r="E150" s="1">
        <v>0</v>
      </c>
      <c r="F150" s="1">
        <v>0</v>
      </c>
      <c r="G150" s="2">
        <f t="shared" si="0"/>
        <v>42671.931199999999</v>
      </c>
      <c r="H150" s="2">
        <f t="shared" si="1"/>
        <v>0.180000000007567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4076.21</v>
      </c>
      <c r="D154" s="1">
        <f>'PR-RAS'!E158</f>
        <v>4661.95</v>
      </c>
      <c r="E154" s="1">
        <v>0</v>
      </c>
      <c r="F154" s="1">
        <v>0</v>
      </c>
      <c r="G154" s="2">
        <f t="shared" si="0"/>
        <v>2050.2168299999998</v>
      </c>
      <c r="H154" s="2">
        <f t="shared" si="1"/>
        <v>0.26000000000021828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16892.189999999999</v>
      </c>
      <c r="D155" s="1">
        <f>'PR-RAS'!E159</f>
        <v>15180.96</v>
      </c>
      <c r="E155" s="1">
        <v>0</v>
      </c>
      <c r="F155" s="1">
        <v>0</v>
      </c>
      <c r="G155" s="2">
        <f t="shared" si="0"/>
        <v>7277.1329400000004</v>
      </c>
      <c r="H155" s="2">
        <f t="shared" si="1"/>
        <v>0.22999999999956344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16892.189999999999</v>
      </c>
      <c r="D157" s="1">
        <f>'PR-RAS'!E161</f>
        <v>15180.96</v>
      </c>
      <c r="E157" s="1">
        <v>0</v>
      </c>
      <c r="F157" s="1">
        <v>0</v>
      </c>
      <c r="G157" s="2">
        <f t="shared" si="0"/>
        <v>7371.6411600000001</v>
      </c>
      <c r="H157" s="2">
        <f t="shared" si="1"/>
        <v>0.22999999999956344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147624.09</v>
      </c>
      <c r="D159" s="1">
        <f>'PR-RAS'!E163</f>
        <v>269976</v>
      </c>
      <c r="E159" s="1">
        <v>0</v>
      </c>
      <c r="F159" s="1">
        <v>0</v>
      </c>
      <c r="G159" s="2">
        <f t="shared" si="0"/>
        <v>108637.02222</v>
      </c>
      <c r="H159" s="2">
        <f t="shared" si="1"/>
        <v>8.999999999650754E-2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4333.6499999999996</v>
      </c>
      <c r="D160" s="1">
        <f>'PR-RAS'!E164</f>
        <v>6114.57</v>
      </c>
      <c r="E160" s="1">
        <v>0</v>
      </c>
      <c r="F160" s="1">
        <v>0</v>
      </c>
      <c r="G160" s="2">
        <f t="shared" si="0"/>
        <v>2633.4836100000002</v>
      </c>
      <c r="H160" s="2">
        <f t="shared" si="1"/>
        <v>0.78000000000065484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526.08000000000004</v>
      </c>
      <c r="D161" s="1">
        <f>'PR-RAS'!E165</f>
        <v>1509.46</v>
      </c>
      <c r="E161" s="1">
        <v>0</v>
      </c>
      <c r="F161" s="1">
        <v>0</v>
      </c>
      <c r="G161" s="2">
        <f t="shared" si="0"/>
        <v>567.20000000000005</v>
      </c>
      <c r="H161" s="2">
        <f t="shared" si="1"/>
        <v>0.54000000000007731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2569.13</v>
      </c>
      <c r="D162" s="1">
        <f>'PR-RAS'!E166</f>
        <v>2974.92</v>
      </c>
      <c r="E162" s="1">
        <v>0</v>
      </c>
      <c r="F162" s="1">
        <v>0</v>
      </c>
      <c r="G162" s="2">
        <f t="shared" si="0"/>
        <v>1371.5541700000001</v>
      </c>
      <c r="H162" s="2">
        <f t="shared" si="1"/>
        <v>0.21000000000003638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434.38</v>
      </c>
      <c r="D163" s="1">
        <f>'PR-RAS'!E167</f>
        <v>995.29</v>
      </c>
      <c r="E163" s="1">
        <v>0</v>
      </c>
      <c r="F163" s="1">
        <v>0</v>
      </c>
      <c r="G163" s="2">
        <f t="shared" si="0"/>
        <v>392.84352000000001</v>
      </c>
      <c r="H163" s="2">
        <f t="shared" si="1"/>
        <v>0.66999999999995907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804.06</v>
      </c>
      <c r="D164" s="1">
        <f>'PR-RAS'!E168</f>
        <v>634.9</v>
      </c>
      <c r="E164" s="1">
        <v>0</v>
      </c>
      <c r="F164" s="1">
        <v>0</v>
      </c>
      <c r="G164" s="2">
        <f t="shared" si="0"/>
        <v>338.03917999999993</v>
      </c>
      <c r="H164" s="2">
        <f t="shared" si="1"/>
        <v>0.15999999999996817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13225.94</v>
      </c>
      <c r="D165" s="1">
        <f>'PR-RAS'!E169</f>
        <v>19514.919999999998</v>
      </c>
      <c r="E165" s="1">
        <v>0</v>
      </c>
      <c r="F165" s="1">
        <v>0</v>
      </c>
      <c r="G165" s="2">
        <f t="shared" si="0"/>
        <v>8569.9479200000005</v>
      </c>
      <c r="H165" s="2">
        <f t="shared" si="1"/>
        <v>0.14000000000123691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5122.6000000000004</v>
      </c>
      <c r="D166" s="1">
        <f>'PR-RAS'!E170</f>
        <v>3500.81</v>
      </c>
      <c r="E166" s="1">
        <v>0</v>
      </c>
      <c r="F166" s="1">
        <v>0</v>
      </c>
      <c r="G166" s="2">
        <f t="shared" si="0"/>
        <v>2000.4963000000002</v>
      </c>
      <c r="H166" s="2">
        <f t="shared" si="1"/>
        <v>0.58999999999969077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4637.7299999999996</v>
      </c>
      <c r="D168" s="1">
        <f>'PR-RAS'!E172</f>
        <v>8996.99</v>
      </c>
      <c r="E168" s="1">
        <v>0</v>
      </c>
      <c r="F168" s="1">
        <v>0</v>
      </c>
      <c r="G168" s="2">
        <f t="shared" si="0"/>
        <v>3779.49557</v>
      </c>
      <c r="H168" s="2">
        <f t="shared" si="1"/>
        <v>0.28000000000065484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3260.67</v>
      </c>
      <c r="D169" s="1">
        <f>'PR-RAS'!E173</f>
        <v>6106.94</v>
      </c>
      <c r="E169" s="1">
        <v>0</v>
      </c>
      <c r="F169" s="1">
        <v>0</v>
      </c>
      <c r="G169" s="2">
        <f t="shared" si="0"/>
        <v>2599.7244000000001</v>
      </c>
      <c r="H169" s="2">
        <f t="shared" si="1"/>
        <v>0.39000000000032742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862.4</v>
      </c>
      <c r="E170" s="1">
        <v>0</v>
      </c>
      <c r="F170" s="1">
        <v>0</v>
      </c>
      <c r="G170" s="2">
        <f t="shared" si="0"/>
        <v>291.49119999999999</v>
      </c>
      <c r="H170" s="2">
        <f t="shared" si="1"/>
        <v>0.39999999999997726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204.94</v>
      </c>
      <c r="D172" s="1">
        <f>'PR-RAS'!E176</f>
        <v>47.78</v>
      </c>
      <c r="E172" s="1">
        <v>0</v>
      </c>
      <c r="F172" s="1">
        <v>0</v>
      </c>
      <c r="G172" s="2">
        <f t="shared" si="0"/>
        <v>51.3855</v>
      </c>
      <c r="H172" s="2">
        <f t="shared" si="1"/>
        <v>0.28000000000000114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108941.6</v>
      </c>
      <c r="D173" s="1">
        <f>'PR-RAS'!E177</f>
        <v>200603.69</v>
      </c>
      <c r="E173" s="1">
        <v>0</v>
      </c>
      <c r="F173" s="1">
        <v>0</v>
      </c>
      <c r="G173" s="2">
        <f t="shared" si="0"/>
        <v>87745.624559999997</v>
      </c>
      <c r="H173" s="2">
        <f t="shared" si="1"/>
        <v>0.70999999999185093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1881.04</v>
      </c>
      <c r="D174" s="1">
        <f>'PR-RAS'!E178</f>
        <v>5935.54</v>
      </c>
      <c r="E174" s="1">
        <v>0</v>
      </c>
      <c r="F174" s="1">
        <v>0</v>
      </c>
      <c r="G174" s="2">
        <f t="shared" si="0"/>
        <v>2379.1167599999994</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4843.93</v>
      </c>
      <c r="D175" s="1">
        <f>'PR-RAS'!E179</f>
        <v>2440.9299999999998</v>
      </c>
      <c r="E175" s="1">
        <v>0</v>
      </c>
      <c r="F175" s="1">
        <v>0</v>
      </c>
      <c r="G175" s="2">
        <f t="shared" si="0"/>
        <v>1692.28746</v>
      </c>
      <c r="H175" s="2">
        <f t="shared" si="1"/>
        <v>0.13999999999987267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8163.94</v>
      </c>
      <c r="D176" s="1">
        <f>'PR-RAS'!E180</f>
        <v>9460.15</v>
      </c>
      <c r="E176" s="1">
        <v>0</v>
      </c>
      <c r="F176" s="1">
        <v>0</v>
      </c>
      <c r="G176" s="2">
        <f t="shared" si="0"/>
        <v>4739.7419999999993</v>
      </c>
      <c r="H176" s="2">
        <f t="shared" si="1"/>
        <v>0.21000000000003638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72337.86</v>
      </c>
      <c r="D177" s="1">
        <f>'PR-RAS'!E181</f>
        <v>110316.76</v>
      </c>
      <c r="E177" s="1">
        <v>0</v>
      </c>
      <c r="F177" s="1">
        <v>0</v>
      </c>
      <c r="G177" s="2">
        <f t="shared" si="0"/>
        <v>51562.962879999999</v>
      </c>
      <c r="H177" s="2">
        <f t="shared" si="1"/>
        <v>0.38000000000465661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2322.2800000000002</v>
      </c>
      <c r="D179" s="1">
        <f>'PR-RAS'!E183</f>
        <v>3145.52</v>
      </c>
      <c r="E179" s="1">
        <v>0</v>
      </c>
      <c r="F179" s="1">
        <v>0</v>
      </c>
      <c r="G179" s="2">
        <f t="shared" si="0"/>
        <v>1533.1709599999999</v>
      </c>
      <c r="H179" s="2">
        <f t="shared" si="1"/>
        <v>0.76000000000021828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13321.52</v>
      </c>
      <c r="D180" s="1">
        <f>'PR-RAS'!E184</f>
        <v>60279.42</v>
      </c>
      <c r="E180" s="1">
        <v>0</v>
      </c>
      <c r="F180" s="1">
        <v>0</v>
      </c>
      <c r="G180" s="2">
        <f t="shared" si="0"/>
        <v>23964.584439999995</v>
      </c>
      <c r="H180" s="2">
        <f t="shared" si="1"/>
        <v>0.89999999999781721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3916.77</v>
      </c>
      <c r="D181" s="1">
        <f>'PR-RAS'!E185</f>
        <v>6000.49</v>
      </c>
      <c r="E181" s="1">
        <v>0</v>
      </c>
      <c r="F181" s="1">
        <v>0</v>
      </c>
      <c r="G181" s="2">
        <f t="shared" si="0"/>
        <v>2865.1949999999997</v>
      </c>
      <c r="H181" s="2">
        <f t="shared" si="1"/>
        <v>0.71999999999979991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2154.2600000000002</v>
      </c>
      <c r="D182" s="1">
        <f>'PR-RAS'!E186</f>
        <v>3024.88</v>
      </c>
      <c r="E182" s="1">
        <v>0</v>
      </c>
      <c r="F182" s="1">
        <v>0</v>
      </c>
      <c r="G182" s="2">
        <f t="shared" si="0"/>
        <v>1484.9276199999999</v>
      </c>
      <c r="H182" s="2">
        <f t="shared" si="1"/>
        <v>0.38000000000010914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21122.899999999998</v>
      </c>
      <c r="D184" s="1">
        <f>'PR-RAS'!E188</f>
        <v>43742.819999999992</v>
      </c>
      <c r="E184" s="1">
        <v>0</v>
      </c>
      <c r="F184" s="1">
        <v>0</v>
      </c>
      <c r="G184" s="2">
        <f t="shared" si="0"/>
        <v>19875.362819999995</v>
      </c>
      <c r="H184" s="2">
        <f t="shared" si="1"/>
        <v>0.28000000000974978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10050.92</v>
      </c>
      <c r="D185" s="1">
        <f>'PR-RAS'!E189</f>
        <v>22866.85</v>
      </c>
      <c r="E185" s="1">
        <v>0</v>
      </c>
      <c r="F185" s="1">
        <v>0</v>
      </c>
      <c r="G185" s="2">
        <f t="shared" si="0"/>
        <v>10264.370079999999</v>
      </c>
      <c r="H185" s="2">
        <f t="shared" si="1"/>
        <v>0.23000000000138243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899.85</v>
      </c>
      <c r="D186" s="1">
        <f>'PR-RAS'!E190</f>
        <v>824.3</v>
      </c>
      <c r="E186" s="1">
        <v>0</v>
      </c>
      <c r="F186" s="1">
        <v>0</v>
      </c>
      <c r="G186" s="2">
        <f t="shared" si="0"/>
        <v>471.46324999999996</v>
      </c>
      <c r="H186" s="2">
        <f t="shared" si="1"/>
        <v>0.44999999999993179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7748.03</v>
      </c>
      <c r="D187" s="1">
        <f>'PR-RAS'!E191</f>
        <v>16006.5</v>
      </c>
      <c r="E187" s="1">
        <v>0</v>
      </c>
      <c r="F187" s="1">
        <v>0</v>
      </c>
      <c r="G187" s="2">
        <f t="shared" si="0"/>
        <v>7395.5515799999994</v>
      </c>
      <c r="H187" s="2">
        <f t="shared" si="1"/>
        <v>0.52999999999974534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330.92</v>
      </c>
      <c r="D188" s="1">
        <f>'PR-RAS'!E192</f>
        <v>600</v>
      </c>
      <c r="E188" s="1">
        <v>0</v>
      </c>
      <c r="F188" s="1">
        <v>0</v>
      </c>
      <c r="G188" s="2">
        <f t="shared" si="0"/>
        <v>286.28203999999999</v>
      </c>
      <c r="H188" s="2">
        <f t="shared" si="1"/>
        <v>7.9999999999984084E-2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2003.18</v>
      </c>
      <c r="D189" s="1">
        <f>'PR-RAS'!E193</f>
        <v>1677.99</v>
      </c>
      <c r="E189" s="1">
        <v>0</v>
      </c>
      <c r="F189" s="1">
        <v>0</v>
      </c>
      <c r="G189" s="2">
        <f t="shared" si="0"/>
        <v>1007.52208</v>
      </c>
      <c r="H189" s="2">
        <f t="shared" si="1"/>
        <v>0.19000000000005457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90</v>
      </c>
      <c r="D191" s="1">
        <f>'PR-RAS'!E195</f>
        <v>1767.18</v>
      </c>
      <c r="E191" s="1">
        <v>0</v>
      </c>
      <c r="F191" s="1">
        <v>0</v>
      </c>
      <c r="G191" s="2">
        <f t="shared" si="0"/>
        <v>688.62840000000006</v>
      </c>
      <c r="H191" s="2">
        <f t="shared" si="1"/>
        <v>0.18000000000006366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2099.5099999999998</v>
      </c>
      <c r="D192" s="1">
        <f>'PR-RAS'!E196</f>
        <v>3731.6</v>
      </c>
      <c r="E192" s="1">
        <v>0</v>
      </c>
      <c r="F192" s="1">
        <v>0</v>
      </c>
      <c r="G192" s="2">
        <f t="shared" si="0"/>
        <v>1826.4776099999999</v>
      </c>
      <c r="H192" s="2">
        <f t="shared" si="1"/>
        <v>0.89000000000032742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1008.88</v>
      </c>
      <c r="D198" s="1">
        <f>'PR-RAS'!E202</f>
        <v>1962.84</v>
      </c>
      <c r="E198" s="1">
        <v>0</v>
      </c>
      <c r="F198" s="1">
        <v>0</v>
      </c>
      <c r="G198" s="2">
        <f t="shared" si="0"/>
        <v>972.10831999999994</v>
      </c>
      <c r="H198" s="2">
        <f t="shared" si="1"/>
        <v>0.2800000000000864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1008.88</v>
      </c>
      <c r="D200" s="1">
        <f>'PR-RAS'!E204</f>
        <v>1962.84</v>
      </c>
      <c r="E200" s="1">
        <v>0</v>
      </c>
      <c r="F200" s="1">
        <v>0</v>
      </c>
      <c r="G200" s="2">
        <f t="shared" si="0"/>
        <v>981.97744</v>
      </c>
      <c r="H200" s="2">
        <f t="shared" si="1"/>
        <v>0.2800000000000864</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1090.6299999999999</v>
      </c>
      <c r="D206" s="1">
        <f>'PR-RAS'!E210</f>
        <v>1768.76</v>
      </c>
      <c r="E206" s="1">
        <v>0</v>
      </c>
      <c r="F206" s="1">
        <v>0</v>
      </c>
      <c r="G206" s="2">
        <f t="shared" si="0"/>
        <v>948.77074999999991</v>
      </c>
      <c r="H206" s="2">
        <f t="shared" si="1"/>
        <v>0.61000000000012733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1070.8599999999999</v>
      </c>
      <c r="D207" s="1">
        <f>'PR-RAS'!E211</f>
        <v>1766.56</v>
      </c>
      <c r="E207" s="1">
        <v>0</v>
      </c>
      <c r="F207" s="1">
        <v>0</v>
      </c>
      <c r="G207" s="2">
        <f t="shared" si="0"/>
        <v>948.41987999999981</v>
      </c>
      <c r="H207" s="2">
        <f t="shared" si="1"/>
        <v>0.58000000000015461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19.77</v>
      </c>
      <c r="D209" s="1">
        <f>'PR-RAS'!E213</f>
        <v>2.2000000000000002</v>
      </c>
      <c r="E209" s="1">
        <v>0</v>
      </c>
      <c r="F209" s="1">
        <v>0</v>
      </c>
      <c r="G209" s="2">
        <f t="shared" si="0"/>
        <v>5.0273599999999998</v>
      </c>
      <c r="H209" s="2">
        <f t="shared" si="1"/>
        <v>0.4300000000000006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4658.71</v>
      </c>
      <c r="D211" s="1">
        <f>'PR-RAS'!E215</f>
        <v>1758.74</v>
      </c>
      <c r="E211" s="1">
        <v>0</v>
      </c>
      <c r="F211" s="1">
        <v>0</v>
      </c>
      <c r="G211" s="2">
        <f t="shared" si="0"/>
        <v>1716.9999</v>
      </c>
      <c r="H211" s="2">
        <f t="shared" si="1"/>
        <v>0.54999999999995453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4658.71</v>
      </c>
      <c r="D215" s="1">
        <f>'PR-RAS'!E219</f>
        <v>1758.74</v>
      </c>
      <c r="E215" s="1">
        <v>0</v>
      </c>
      <c r="F215" s="1">
        <v>0</v>
      </c>
      <c r="G215" s="2">
        <f t="shared" si="0"/>
        <v>1749.7046600000001</v>
      </c>
      <c r="H215" s="2">
        <f t="shared" si="1"/>
        <v>0.54999999999995453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4658.71</v>
      </c>
      <c r="D218" s="1">
        <f>'PR-RAS'!E222</f>
        <v>1758.74</v>
      </c>
      <c r="E218" s="1">
        <v>0</v>
      </c>
      <c r="F218" s="1">
        <v>0</v>
      </c>
      <c r="G218" s="2">
        <f t="shared" si="0"/>
        <v>1774.23323</v>
      </c>
      <c r="H218" s="2">
        <f t="shared" si="1"/>
        <v>0.54999999999995453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46946.46</v>
      </c>
      <c r="D220" s="1">
        <f>'PR-RAS'!E224</f>
        <v>71348.290000000008</v>
      </c>
      <c r="E220" s="1">
        <v>0</v>
      </c>
      <c r="F220" s="1">
        <v>0</v>
      </c>
      <c r="G220" s="2">
        <f t="shared" si="0"/>
        <v>41531.82576</v>
      </c>
      <c r="H220" s="2">
        <f t="shared" si="1"/>
        <v>0.75000000000727596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10689.12</v>
      </c>
      <c r="D227" s="1">
        <f>'PR-RAS'!E231</f>
        <v>28601.94</v>
      </c>
      <c r="E227" s="1">
        <v>0</v>
      </c>
      <c r="F227" s="1">
        <v>0</v>
      </c>
      <c r="G227" s="2">
        <f t="shared" si="0"/>
        <v>15343.818000000001</v>
      </c>
      <c r="H227" s="2">
        <f t="shared" si="1"/>
        <v>0.18000000000211003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10689.12</v>
      </c>
      <c r="D228" s="1">
        <f>'PR-RAS'!E232</f>
        <v>28601.94</v>
      </c>
      <c r="E228" s="1">
        <v>0</v>
      </c>
      <c r="F228" s="1">
        <v>0</v>
      </c>
      <c r="G228" s="2">
        <f t="shared" si="0"/>
        <v>15411.711000000001</v>
      </c>
      <c r="H228" s="2">
        <f t="shared" si="1"/>
        <v>0.18000000000211003</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11069.24</v>
      </c>
      <c r="D232" s="1">
        <f>'PR-RAS'!E236</f>
        <v>7836.85</v>
      </c>
      <c r="E232" s="1">
        <v>0</v>
      </c>
      <c r="F232" s="1">
        <v>0</v>
      </c>
      <c r="G232" s="2">
        <f t="shared" si="0"/>
        <v>6177.6191400000007</v>
      </c>
      <c r="H232" s="2">
        <f t="shared" si="1"/>
        <v>0.38999999999941792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11069.24</v>
      </c>
      <c r="D233" s="1">
        <f>'PR-RAS'!E237</f>
        <v>7836.85</v>
      </c>
      <c r="E233" s="1">
        <v>0</v>
      </c>
      <c r="F233" s="1">
        <v>0</v>
      </c>
      <c r="G233" s="2">
        <f t="shared" si="0"/>
        <v>6204.3620800000008</v>
      </c>
      <c r="H233" s="2">
        <f t="shared" si="1"/>
        <v>0.38999999999941792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25188.1</v>
      </c>
      <c r="D236" s="1">
        <f>'PR-RAS'!E240</f>
        <v>34909.5</v>
      </c>
      <c r="E236" s="1">
        <v>0</v>
      </c>
      <c r="F236" s="1">
        <v>0</v>
      </c>
      <c r="G236" s="2">
        <f t="shared" si="0"/>
        <v>22326.6685</v>
      </c>
      <c r="H236" s="2">
        <f t="shared" si="1"/>
        <v>0.59999999999854481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25188.1</v>
      </c>
      <c r="D237" s="1">
        <f>'PR-RAS'!E241</f>
        <v>34909.5</v>
      </c>
      <c r="E237" s="1">
        <v>0</v>
      </c>
      <c r="F237" s="1">
        <v>0</v>
      </c>
      <c r="G237" s="2">
        <f t="shared" si="0"/>
        <v>22421.675599999999</v>
      </c>
      <c r="H237" s="2">
        <f t="shared" si="1"/>
        <v>0.59999999999854481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23754.289999999997</v>
      </c>
      <c r="D248" s="1">
        <f>'PR-RAS'!E252</f>
        <v>19768.259999999998</v>
      </c>
      <c r="E248" s="1">
        <v>0</v>
      </c>
      <c r="F248" s="1">
        <v>0</v>
      </c>
      <c r="G248" s="2">
        <f t="shared" si="0"/>
        <v>15632.83007</v>
      </c>
      <c r="H248" s="2">
        <f t="shared" si="1"/>
        <v>0.54999999999563443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23754.289999999997</v>
      </c>
      <c r="D255" s="1">
        <f>'PR-RAS'!E259</f>
        <v>19768.259999999998</v>
      </c>
      <c r="E255" s="1">
        <v>0</v>
      </c>
      <c r="F255" s="1">
        <v>0</v>
      </c>
      <c r="G255" s="2">
        <f t="shared" si="0"/>
        <v>16075.865739999999</v>
      </c>
      <c r="H255" s="2">
        <f t="shared" si="1"/>
        <v>0.54999999999563443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23218.78</v>
      </c>
      <c r="D256" s="1">
        <f>'PR-RAS'!E260</f>
        <v>19160</v>
      </c>
      <c r="E256" s="1">
        <v>0</v>
      </c>
      <c r="F256" s="1">
        <v>0</v>
      </c>
      <c r="G256" s="2">
        <f t="shared" si="0"/>
        <v>15692.3889</v>
      </c>
      <c r="H256" s="2">
        <f t="shared" si="1"/>
        <v>0.22000000000116415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535.51</v>
      </c>
      <c r="D257" s="1">
        <f>'PR-RAS'!E261</f>
        <v>608.26</v>
      </c>
      <c r="E257" s="1">
        <v>0</v>
      </c>
      <c r="F257" s="1">
        <v>0</v>
      </c>
      <c r="G257" s="2">
        <f t="shared" si="0"/>
        <v>448.51967999999999</v>
      </c>
      <c r="H257" s="2">
        <f t="shared" si="1"/>
        <v>0.75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77296.75</v>
      </c>
      <c r="D259" s="1">
        <f>'PR-RAS'!E263</f>
        <v>99514.559999999998</v>
      </c>
      <c r="E259" s="1">
        <v>0</v>
      </c>
      <c r="F259" s="1">
        <v>0</v>
      </c>
      <c r="G259" s="2">
        <f t="shared" si="0"/>
        <v>71292.074460000003</v>
      </c>
      <c r="H259" s="2">
        <f t="shared" si="1"/>
        <v>0.69000000000232831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69333.320000000007</v>
      </c>
      <c r="D260" s="1">
        <f>'PR-RAS'!E264</f>
        <v>99514.559999999998</v>
      </c>
      <c r="E260" s="1">
        <v>0</v>
      </c>
      <c r="F260" s="1">
        <v>0</v>
      </c>
      <c r="G260" s="2">
        <f t="shared" si="0"/>
        <v>69505.871960000004</v>
      </c>
      <c r="H260" s="2">
        <f t="shared" si="1"/>
        <v>0.76000000000931323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69333.320000000007</v>
      </c>
      <c r="D261" s="1">
        <f>'PR-RAS'!E265</f>
        <v>99514.559999999998</v>
      </c>
      <c r="E261" s="1">
        <v>0</v>
      </c>
      <c r="F261" s="1">
        <v>0</v>
      </c>
      <c r="G261" s="2">
        <f t="shared" si="0"/>
        <v>69774.234400000001</v>
      </c>
      <c r="H261" s="2">
        <f t="shared" si="1"/>
        <v>0.76000000000931323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7963.43</v>
      </c>
      <c r="D264" s="1">
        <f>'PR-RAS'!E268</f>
        <v>0</v>
      </c>
      <c r="E264" s="1">
        <v>0</v>
      </c>
      <c r="F264" s="1">
        <v>0</v>
      </c>
      <c r="G264" s="2">
        <f t="shared" si="0"/>
        <v>2094.3820900000001</v>
      </c>
      <c r="H264" s="2">
        <f t="shared" si="1"/>
        <v>0.43000000000029104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7963.43</v>
      </c>
      <c r="D266" s="1">
        <f>'PR-RAS'!E270</f>
        <v>0</v>
      </c>
      <c r="E266" s="1">
        <v>0</v>
      </c>
      <c r="F266" s="1">
        <v>0</v>
      </c>
      <c r="G266" s="2">
        <f t="shared" si="8"/>
        <v>2110.3089500000001</v>
      </c>
      <c r="H266" s="2">
        <f t="shared" si="9"/>
        <v>0.43000000000029104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425725.05000000005</v>
      </c>
      <c r="D285" s="1">
        <f>'PR-RAS'!E289</f>
        <v>577946.34000000008</v>
      </c>
      <c r="E285" s="1">
        <v>0</v>
      </c>
      <c r="F285" s="1">
        <v>0</v>
      </c>
      <c r="G285" s="2">
        <f t="shared" si="8"/>
        <v>449179.43532000005</v>
      </c>
      <c r="H285" s="2">
        <f t="shared" si="9"/>
        <v>0.39000000013038516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179090.52999999991</v>
      </c>
      <c r="D286" s="1">
        <f>'PR-RAS'!E290</f>
        <v>278557.75999999989</v>
      </c>
      <c r="E286" s="1">
        <v>0</v>
      </c>
      <c r="F286" s="1">
        <v>0</v>
      </c>
      <c r="G286" s="2">
        <f t="shared" si="8"/>
        <v>209818.72424999988</v>
      </c>
      <c r="H286" s="2">
        <f t="shared" si="9"/>
        <v>0.71000000019557774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2.37</v>
      </c>
      <c r="D293" s="1">
        <f>'PR-RAS'!E298</f>
        <v>0.24</v>
      </c>
      <c r="E293" s="1">
        <v>0</v>
      </c>
      <c r="F293" s="1">
        <v>0</v>
      </c>
      <c r="G293" s="2">
        <f t="shared" si="8"/>
        <v>0.83219999999999994</v>
      </c>
      <c r="H293" s="2">
        <f t="shared" si="9"/>
        <v>0.6100000000000001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2.37</v>
      </c>
      <c r="D294" s="1">
        <f>'PR-RAS'!E299</f>
        <v>0.24</v>
      </c>
      <c r="E294" s="1">
        <v>0</v>
      </c>
      <c r="F294" s="1">
        <v>0</v>
      </c>
      <c r="G294" s="2">
        <f t="shared" si="8"/>
        <v>0.83504999999999996</v>
      </c>
      <c r="H294" s="2">
        <f t="shared" si="9"/>
        <v>0.6100000000000001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2.37</v>
      </c>
      <c r="D295" s="1">
        <f>'PR-RAS'!E300</f>
        <v>0.24</v>
      </c>
      <c r="E295" s="1">
        <v>0</v>
      </c>
      <c r="F295" s="1">
        <v>0</v>
      </c>
      <c r="G295" s="2">
        <f t="shared" si="8"/>
        <v>0.83789999999999998</v>
      </c>
      <c r="H295" s="2">
        <f t="shared" si="9"/>
        <v>0.6100000000000001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2.37</v>
      </c>
      <c r="D296" s="1">
        <f>'PR-RAS'!E301</f>
        <v>0.24</v>
      </c>
      <c r="E296" s="1">
        <v>0</v>
      </c>
      <c r="F296" s="1">
        <v>0</v>
      </c>
      <c r="G296" s="2">
        <f t="shared" si="8"/>
        <v>0.84075</v>
      </c>
      <c r="H296" s="2">
        <f t="shared" si="9"/>
        <v>0.6100000000000001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66764.819999999992</v>
      </c>
      <c r="D345" s="1">
        <f>'PR-RAS'!E350</f>
        <v>23035.63</v>
      </c>
      <c r="E345" s="1">
        <v>0</v>
      </c>
      <c r="F345" s="1">
        <v>0</v>
      </c>
      <c r="G345" s="2">
        <f t="shared" si="8"/>
        <v>38815.611519999991</v>
      </c>
      <c r="H345" s="2">
        <f t="shared" si="9"/>
        <v>0.55000000000654836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5454</v>
      </c>
      <c r="E346" s="1">
        <v>0</v>
      </c>
      <c r="F346" s="1">
        <v>0</v>
      </c>
      <c r="G346" s="2">
        <f t="shared" si="8"/>
        <v>3763.2599999999998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5454</v>
      </c>
      <c r="E347" s="1">
        <v>0</v>
      </c>
      <c r="F347" s="1">
        <v>0</v>
      </c>
      <c r="G347" s="2">
        <f t="shared" si="8"/>
        <v>3774.1679999999997</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5454</v>
      </c>
      <c r="E348" s="1">
        <v>0</v>
      </c>
      <c r="F348" s="1">
        <v>0</v>
      </c>
      <c r="G348" s="2">
        <f t="shared" si="8"/>
        <v>3785.0759999999996</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66764.819999999992</v>
      </c>
      <c r="D358" s="1">
        <f>'PR-RAS'!E363</f>
        <v>17581.63</v>
      </c>
      <c r="E358" s="1">
        <v>0</v>
      </c>
      <c r="F358" s="1">
        <v>0</v>
      </c>
      <c r="G358" s="2">
        <f t="shared" si="8"/>
        <v>36388.324559999994</v>
      </c>
      <c r="H358" s="2">
        <f t="shared" si="9"/>
        <v>0.55000000000654836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41240.46</v>
      </c>
      <c r="D359" s="1">
        <f>'PR-RAS'!E364</f>
        <v>13405.43</v>
      </c>
      <c r="E359" s="1">
        <v>0</v>
      </c>
      <c r="F359" s="1">
        <v>0</v>
      </c>
      <c r="G359" s="2">
        <f t="shared" si="8"/>
        <v>24362.37256</v>
      </c>
      <c r="H359" s="2">
        <f t="shared" si="9"/>
        <v>0.88999999999941792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6036.63</v>
      </c>
      <c r="D360" s="1">
        <f>'PR-RAS'!E365</f>
        <v>0</v>
      </c>
      <c r="E360" s="1">
        <v>0</v>
      </c>
      <c r="F360" s="1">
        <v>0</v>
      </c>
      <c r="G360" s="2">
        <f t="shared" si="8"/>
        <v>2167.1501699999999</v>
      </c>
      <c r="H360" s="2">
        <f t="shared" si="9"/>
        <v>0.36999999999989086</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34683.83</v>
      </c>
      <c r="D361" s="1">
        <f>'PR-RAS'!E366</f>
        <v>4637.93</v>
      </c>
      <c r="E361" s="1">
        <v>0</v>
      </c>
      <c r="F361" s="1">
        <v>0</v>
      </c>
      <c r="G361" s="2">
        <f t="shared" si="8"/>
        <v>15825.4884</v>
      </c>
      <c r="H361" s="2">
        <f t="shared" si="9"/>
        <v>0.23999999999796273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1875</v>
      </c>
      <c r="E362" s="1">
        <v>0</v>
      </c>
      <c r="F362" s="1">
        <v>0</v>
      </c>
      <c r="G362" s="2">
        <f t="shared" si="8"/>
        <v>1353.75</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520</v>
      </c>
      <c r="D363" s="1">
        <f>'PR-RAS'!E368</f>
        <v>6892.5</v>
      </c>
      <c r="E363" s="1">
        <v>0</v>
      </c>
      <c r="F363" s="1">
        <v>0</v>
      </c>
      <c r="G363" s="2">
        <f t="shared" si="8"/>
        <v>5178.41</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25030.02</v>
      </c>
      <c r="D364" s="1">
        <f>'PR-RAS'!E369</f>
        <v>4176.2</v>
      </c>
      <c r="E364" s="1">
        <v>0</v>
      </c>
      <c r="F364" s="1">
        <v>0</v>
      </c>
      <c r="G364" s="2">
        <f t="shared" si="8"/>
        <v>12117.818459999999</v>
      </c>
      <c r="H364" s="2">
        <f t="shared" si="9"/>
        <v>0.22000000000025466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23078.09</v>
      </c>
      <c r="D365" s="1">
        <f>'PR-RAS'!E370</f>
        <v>499.9</v>
      </c>
      <c r="E365" s="1">
        <v>0</v>
      </c>
      <c r="F365" s="1">
        <v>0</v>
      </c>
      <c r="G365" s="2">
        <f t="shared" si="8"/>
        <v>8764.35196</v>
      </c>
      <c r="H365" s="2">
        <f t="shared" si="9"/>
        <v>0.19000000000016826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279.93</v>
      </c>
      <c r="D367" s="1">
        <f>'PR-RAS'!E372</f>
        <v>954.2</v>
      </c>
      <c r="E367" s="1">
        <v>0</v>
      </c>
      <c r="F367" s="1">
        <v>0</v>
      </c>
      <c r="G367" s="2">
        <f t="shared" si="8"/>
        <v>800.92877999999996</v>
      </c>
      <c r="H367" s="2">
        <f t="shared" si="9"/>
        <v>0.27000000000003865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1672</v>
      </c>
      <c r="D371" s="1">
        <f>'PR-RAS'!E376</f>
        <v>2722.1</v>
      </c>
      <c r="E371" s="1">
        <v>0</v>
      </c>
      <c r="F371" s="1">
        <v>0</v>
      </c>
      <c r="G371" s="2">
        <f t="shared" si="8"/>
        <v>2632.9939999999997</v>
      </c>
      <c r="H371" s="2">
        <f t="shared" si="9"/>
        <v>9.9999999999909051E-2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494.34</v>
      </c>
      <c r="D373" s="1">
        <f>'PR-RAS'!E378</f>
        <v>0</v>
      </c>
      <c r="E373" s="1">
        <v>0</v>
      </c>
      <c r="F373" s="1">
        <v>0</v>
      </c>
      <c r="G373" s="2">
        <f t="shared" si="8"/>
        <v>183.89447999999999</v>
      </c>
      <c r="H373" s="2">
        <f t="shared" si="9"/>
        <v>0.33999999999997499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494.34</v>
      </c>
      <c r="D374" s="1">
        <f>'PR-RAS'!E379</f>
        <v>0</v>
      </c>
      <c r="E374" s="1">
        <v>0</v>
      </c>
      <c r="F374" s="1">
        <v>0</v>
      </c>
      <c r="G374" s="2">
        <f t="shared" si="8"/>
        <v>184.38881999999998</v>
      </c>
      <c r="H374" s="2">
        <f t="shared" si="9"/>
        <v>0.33999999999997499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66762.45</v>
      </c>
      <c r="D403" s="1">
        <f>'PR-RAS'!E408</f>
        <v>23035.39</v>
      </c>
      <c r="E403" s="1">
        <v>0</v>
      </c>
      <c r="F403" s="1">
        <v>0</v>
      </c>
      <c r="G403" s="2">
        <f t="shared" si="8"/>
        <v>45358.958460000002</v>
      </c>
      <c r="H403" s="2">
        <f t="shared" si="9"/>
        <v>0.83999999999650754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116084.91</v>
      </c>
      <c r="D404" s="1">
        <f>'PR-RAS'!E409</f>
        <v>122188.91</v>
      </c>
      <c r="E404" s="1">
        <v>0</v>
      </c>
      <c r="F404" s="1">
        <v>0</v>
      </c>
      <c r="G404" s="2">
        <f t="shared" si="8"/>
        <v>145266.48019</v>
      </c>
      <c r="H404" s="2">
        <f t="shared" si="9"/>
        <v>0.17999999999301508</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604817.94999999995</v>
      </c>
      <c r="D407" s="1">
        <f>'PR-RAS'!E412</f>
        <v>856504.34</v>
      </c>
      <c r="E407" s="1">
        <v>0</v>
      </c>
      <c r="F407" s="1">
        <v>0</v>
      </c>
      <c r="G407" s="2">
        <f t="shared" si="8"/>
        <v>941037.61178000004</v>
      </c>
      <c r="H407" s="2">
        <f t="shared" si="9"/>
        <v>0.39000000001396984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492489.87000000005</v>
      </c>
      <c r="D408" s="1">
        <f>'PR-RAS'!E413</f>
        <v>600981.97000000009</v>
      </c>
      <c r="E408" s="1">
        <v>0</v>
      </c>
      <c r="F408" s="1">
        <v>0</v>
      </c>
      <c r="G408" s="2">
        <f t="shared" si="8"/>
        <v>689642.70067000005</v>
      </c>
      <c r="H408" s="2">
        <f t="shared" si="9"/>
        <v>0.15999999985797331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112328.0799999999</v>
      </c>
      <c r="D409" s="1">
        <f>'PR-RAS'!E414</f>
        <v>255522.36999999988</v>
      </c>
      <c r="E409" s="1">
        <v>0</v>
      </c>
      <c r="F409" s="1">
        <v>0</v>
      </c>
      <c r="G409" s="2">
        <f t="shared" si="8"/>
        <v>254336.11055999983</v>
      </c>
      <c r="H409" s="2">
        <f t="shared" si="9"/>
        <v>0.44999999977881089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116084.91</v>
      </c>
      <c r="D411" s="1">
        <f>'PR-RAS'!E416</f>
        <v>122188.91</v>
      </c>
      <c r="E411" s="1">
        <v>0</v>
      </c>
      <c r="F411" s="1">
        <v>0</v>
      </c>
      <c r="G411" s="2">
        <f t="shared" si="8"/>
        <v>147789.7193</v>
      </c>
      <c r="H411" s="2">
        <f t="shared" si="9"/>
        <v>0.17999999999301508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604817.94999999995</v>
      </c>
      <c r="D633" s="1">
        <f>'PR-RAS'!E639</f>
        <v>856504.34</v>
      </c>
      <c r="E633" s="1">
        <v>0</v>
      </c>
      <c r="F633" s="1">
        <v>0</v>
      </c>
      <c r="G633" s="2">
        <f t="shared" si="10"/>
        <v>1464866.43016</v>
      </c>
      <c r="H633" s="2">
        <f t="shared" si="11"/>
        <v>0.39000000001396984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492489.87000000005</v>
      </c>
      <c r="D634" s="1">
        <f>'PR-RAS'!E640</f>
        <v>600981.97000000009</v>
      </c>
      <c r="E634" s="1">
        <v>0</v>
      </c>
      <c r="F634" s="1">
        <v>0</v>
      </c>
      <c r="G634" s="2">
        <f t="shared" si="10"/>
        <v>1072589.2617300001</v>
      </c>
      <c r="H634" s="2">
        <f t="shared" si="11"/>
        <v>0.15999999985797331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112328.0799999999</v>
      </c>
      <c r="D635" s="1">
        <f>'PR-RAS'!E641</f>
        <v>255522.36999999988</v>
      </c>
      <c r="E635" s="1">
        <v>0</v>
      </c>
      <c r="F635" s="1">
        <v>0</v>
      </c>
      <c r="G635" s="2">
        <f t="shared" si="10"/>
        <v>395218.36787999974</v>
      </c>
      <c r="H635" s="2">
        <f t="shared" si="11"/>
        <v>0.44999999977881089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116084.91</v>
      </c>
      <c r="D637" s="1">
        <f>'PR-RAS'!E643</f>
        <v>122188.91</v>
      </c>
      <c r="E637" s="1">
        <v>0</v>
      </c>
      <c r="F637" s="1">
        <v>0</v>
      </c>
      <c r="G637" s="2">
        <f t="shared" si="10"/>
        <v>229254.29627999998</v>
      </c>
      <c r="H637" s="2">
        <f t="shared" si="11"/>
        <v>0.17999999999301508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228412.9899999999</v>
      </c>
      <c r="D639" s="1">
        <f>'PR-RAS'!E645</f>
        <v>377711.27999999991</v>
      </c>
      <c r="E639" s="1">
        <v>0</v>
      </c>
      <c r="F639" s="1">
        <v>0</v>
      </c>
      <c r="G639" s="2">
        <f t="shared" si="10"/>
        <v>627687.08089999983</v>
      </c>
      <c r="H639" s="2">
        <f t="shared" si="11"/>
        <v>0.29000000000814907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472.44</v>
      </c>
      <c r="D642" s="1">
        <f>'PR-RAS'!E649</f>
        <v>3673.15</v>
      </c>
      <c r="E642" s="1">
        <v>0</v>
      </c>
      <c r="F642" s="1">
        <v>0</v>
      </c>
      <c r="G642" s="2">
        <f t="shared" si="10"/>
        <v>5011.8123400000004</v>
      </c>
      <c r="H642" s="2">
        <f t="shared" si="11"/>
        <v>0.59000000000008868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658550.04</v>
      </c>
      <c r="D643" s="1">
        <f>'PR-RAS'!E650</f>
        <v>911784.51</v>
      </c>
      <c r="E643" s="1">
        <v>0</v>
      </c>
      <c r="F643" s="1">
        <v>0</v>
      </c>
      <c r="G643" s="2">
        <f t="shared" si="10"/>
        <v>1593520.43652</v>
      </c>
      <c r="H643" s="2">
        <f t="shared" si="11"/>
        <v>0.53000000002793968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641123.9</v>
      </c>
      <c r="D644" s="1">
        <f>'PR-RAS'!E651</f>
        <v>642286.32999999996</v>
      </c>
      <c r="E644" s="1">
        <v>0</v>
      </c>
      <c r="F644" s="1">
        <v>0</v>
      </c>
      <c r="G644" s="2">
        <f t="shared" si="10"/>
        <v>1238222.8880800002</v>
      </c>
      <c r="H644" s="2">
        <f t="shared" si="11"/>
        <v>0.42999999993480742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17898.579999999958</v>
      </c>
      <c r="D645" s="1">
        <f>'PR-RAS'!E652</f>
        <v>273171.33000000007</v>
      </c>
      <c r="E645" s="1">
        <v>0</v>
      </c>
      <c r="F645" s="1">
        <v>0</v>
      </c>
      <c r="G645" s="2">
        <f t="shared" si="10"/>
        <v>363371.35856000008</v>
      </c>
      <c r="H645" s="2">
        <f t="shared" si="11"/>
        <v>0.75000000011641532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16</v>
      </c>
      <c r="E646" s="1">
        <v>0</v>
      </c>
      <c r="F646" s="1">
        <v>0</v>
      </c>
      <c r="G646" s="2">
        <f t="shared" si="10"/>
        <v>23.865000000000002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v>
      </c>
      <c r="D648" s="1">
        <f>'PR-RAS'!E655</f>
        <v>16</v>
      </c>
      <c r="E648" s="1">
        <v>0</v>
      </c>
      <c r="F648" s="1">
        <v>0</v>
      </c>
      <c r="G648" s="2">
        <f t="shared" si="10"/>
        <v>23.939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83304.88</v>
      </c>
      <c r="D654" s="1">
        <f>'PR-RAS'!E661</f>
        <v>497288.54</v>
      </c>
      <c r="E654" s="1">
        <v>0</v>
      </c>
      <c r="F654" s="1">
        <v>0</v>
      </c>
      <c r="G654" s="2">
        <f t="shared" si="10"/>
        <v>703856.91988000006</v>
      </c>
      <c r="H654" s="2">
        <f t="shared" si="11"/>
        <v>0.58000000001629815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7622.32</v>
      </c>
      <c r="E655" s="1">
        <v>0</v>
      </c>
      <c r="F655" s="1">
        <v>0</v>
      </c>
      <c r="G655" s="2">
        <f t="shared" si="10"/>
        <v>9969.9945599999992</v>
      </c>
      <c r="H655" s="2">
        <f t="shared" si="11"/>
        <v>0.31999999999970896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32118.92</v>
      </c>
      <c r="D658" s="1">
        <f>'PR-RAS'!E665</f>
        <v>0</v>
      </c>
      <c r="E658" s="1">
        <v>0</v>
      </c>
      <c r="F658" s="1">
        <v>0</v>
      </c>
      <c r="G658" s="2">
        <f t="shared" si="10"/>
        <v>21102.130440000001</v>
      </c>
      <c r="H658" s="2">
        <f t="shared" si="11"/>
        <v>8.000000000174623E-2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5133</v>
      </c>
      <c r="D662" s="1">
        <f>'PR-RAS'!E669</f>
        <v>6111.6</v>
      </c>
      <c r="E662" s="1">
        <v>0</v>
      </c>
      <c r="F662" s="1">
        <v>0</v>
      </c>
      <c r="G662" s="2">
        <f t="shared" si="10"/>
        <v>11472.448200000001</v>
      </c>
      <c r="H662" s="2">
        <f t="shared" si="11"/>
        <v>0.3999999999996362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2569.13</v>
      </c>
      <c r="D711" s="1">
        <f>'PR-RAS'!E718</f>
        <v>2974.92</v>
      </c>
      <c r="E711" s="1">
        <v>0</v>
      </c>
      <c r="F711" s="1">
        <v>0</v>
      </c>
      <c r="G711" s="2">
        <f t="shared" si="10"/>
        <v>6048.4687000000004</v>
      </c>
      <c r="H711" s="2">
        <f t="shared" si="11"/>
        <v>0.21000000000003638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1531.34</v>
      </c>
      <c r="D715" s="1">
        <f>'PR-RAS'!E722</f>
        <v>1940.98</v>
      </c>
      <c r="E715" s="1">
        <v>0</v>
      </c>
      <c r="F715" s="1">
        <v>0</v>
      </c>
      <c r="G715" s="2">
        <f t="shared" si="10"/>
        <v>3865.0962</v>
      </c>
      <c r="H715" s="2">
        <f t="shared" si="11"/>
        <v>0.35999999999989996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2181.92</v>
      </c>
      <c r="D718" s="1">
        <f>'PR-RAS'!E725</f>
        <v>1470.12</v>
      </c>
      <c r="E718" s="1">
        <v>0</v>
      </c>
      <c r="F718" s="1">
        <v>0</v>
      </c>
      <c r="G718" s="2">
        <f t="shared" si="10"/>
        <v>3672.5887199999997</v>
      </c>
      <c r="H718" s="2">
        <f t="shared" si="11"/>
        <v>0.1999999999998181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1008.88</v>
      </c>
      <c r="D734" s="1">
        <f>'PR-RAS'!E741</f>
        <v>1962.84</v>
      </c>
      <c r="E734" s="1">
        <v>0</v>
      </c>
      <c r="F734" s="1">
        <v>0</v>
      </c>
      <c r="G734" s="2">
        <f t="shared" si="10"/>
        <v>3617.0324799999994</v>
      </c>
      <c r="H734" s="2">
        <f t="shared" si="11"/>
        <v>0.2800000000000864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2667.88</v>
      </c>
      <c r="D752" s="1">
        <f>'PR-RAS'!E759</f>
        <v>1758.74</v>
      </c>
      <c r="E752" s="1">
        <v>0</v>
      </c>
      <c r="F752" s="1">
        <v>0</v>
      </c>
      <c r="G752" s="2">
        <f t="shared" si="10"/>
        <v>4645.2053600000008</v>
      </c>
      <c r="H752" s="2">
        <f t="shared" si="11"/>
        <v>0.37999999999988177</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1990.83</v>
      </c>
      <c r="D753" s="1">
        <f>'PR-RAS'!E760</f>
        <v>0</v>
      </c>
      <c r="E753" s="1">
        <v>0</v>
      </c>
      <c r="F753" s="1">
        <v>0</v>
      </c>
      <c r="G753" s="2">
        <f t="shared" si="10"/>
        <v>1497.1041599999999</v>
      </c>
      <c r="H753" s="2">
        <f t="shared" si="11"/>
        <v>0.17000000000007276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10166.57</v>
      </c>
      <c r="D756" s="1">
        <f>'PR-RAS'!E763</f>
        <v>11097.8</v>
      </c>
      <c r="E756" s="1">
        <v>0</v>
      </c>
      <c r="F756" s="1">
        <v>0</v>
      </c>
      <c r="G756" s="2">
        <f t="shared" si="10"/>
        <v>24433.43835</v>
      </c>
      <c r="H756" s="2">
        <f t="shared" si="11"/>
        <v>0.63000000000101863</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522.54999999999995</v>
      </c>
      <c r="D757" s="1">
        <f>'PR-RAS'!E764</f>
        <v>17504.14</v>
      </c>
      <c r="E757" s="1">
        <v>0</v>
      </c>
      <c r="F757" s="1">
        <v>0</v>
      </c>
      <c r="G757" s="2">
        <f t="shared" si="10"/>
        <v>26861.307480000003</v>
      </c>
      <c r="H757" s="2">
        <f t="shared" si="11"/>
        <v>0.5899999999994634</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6500.04</v>
      </c>
      <c r="D809" s="1">
        <f>'PR-RAS'!E816</f>
        <v>0</v>
      </c>
      <c r="E809" s="1">
        <v>0</v>
      </c>
      <c r="F809" s="1">
        <v>0</v>
      </c>
      <c r="G809" s="2">
        <f t="shared" si="10"/>
        <v>5252.0323200000003</v>
      </c>
      <c r="H809" s="2">
        <f t="shared" si="11"/>
        <v>3.999999999996362E-2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5574.24</v>
      </c>
      <c r="D812" s="1">
        <f>'PR-RAS'!E819</f>
        <v>8100</v>
      </c>
      <c r="E812" s="1">
        <v>0</v>
      </c>
      <c r="F812" s="1">
        <v>0</v>
      </c>
      <c r="G812" s="2">
        <f t="shared" si="18"/>
        <v>17658.908639999998</v>
      </c>
      <c r="H812" s="2">
        <f t="shared" si="19"/>
        <v>0.23999999999978172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2654.5</v>
      </c>
      <c r="D814" s="1">
        <f>'PR-RAS'!E821</f>
        <v>540</v>
      </c>
      <c r="E814" s="1">
        <v>0</v>
      </c>
      <c r="F814" s="1">
        <v>0</v>
      </c>
      <c r="G814" s="2">
        <f t="shared" si="18"/>
        <v>3036.1484999999998</v>
      </c>
      <c r="H814" s="2">
        <f t="shared" si="19"/>
        <v>0.5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8490</v>
      </c>
      <c r="D816" s="1">
        <f>'PR-RAS'!E823</f>
        <v>10520</v>
      </c>
      <c r="E816" s="1">
        <v>0</v>
      </c>
      <c r="F816" s="1">
        <v>0</v>
      </c>
      <c r="G816" s="2">
        <f t="shared" si="18"/>
        <v>24066.949999999997</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535.51</v>
      </c>
      <c r="D819" s="1">
        <f>'PR-RAS'!E826</f>
        <v>608.26</v>
      </c>
      <c r="E819" s="1">
        <v>0</v>
      </c>
      <c r="F819" s="1">
        <v>0</v>
      </c>
      <c r="G819" s="2">
        <f t="shared" si="18"/>
        <v>1433.1605399999999</v>
      </c>
      <c r="H819" s="2">
        <f t="shared" si="19"/>
        <v>0.75</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186761.60000000001</v>
      </c>
      <c r="D1480" s="6"/>
      <c r="E1480" s="6">
        <v>0</v>
      </c>
      <c r="F1480" s="6">
        <v>0</v>
      </c>
      <c r="G1480" s="7">
        <f t="shared" ref="G1480:G1580" si="34">B1480/1000*C1480</f>
        <v>186.76160000000002</v>
      </c>
      <c r="H1480" s="7">
        <f t="shared" ref="H1480:H1580" si="35">ABS(C1480-ROUND(C1480,0))</f>
        <v>0.39999999999417923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469100.69999999995</v>
      </c>
      <c r="D1481" s="1">
        <v>0</v>
      </c>
      <c r="E1481" s="1">
        <v>0</v>
      </c>
      <c r="F1481" s="1">
        <v>0</v>
      </c>
      <c r="G1481" s="2">
        <f t="shared" si="34"/>
        <v>938.20139999999992</v>
      </c>
      <c r="H1481" s="2">
        <f t="shared" si="35"/>
        <v>0.30000000004656613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446101.25999999995</v>
      </c>
      <c r="D1483" s="1">
        <v>0</v>
      </c>
      <c r="E1483" s="1">
        <v>0</v>
      </c>
      <c r="F1483" s="1">
        <v>0</v>
      </c>
      <c r="G1483" s="2">
        <f t="shared" si="34"/>
        <v>1784.4050399999999</v>
      </c>
      <c r="H1483" s="2">
        <f t="shared" si="35"/>
        <v>0.25999999995110556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111848.89</v>
      </c>
      <c r="D1484" s="1">
        <v>0</v>
      </c>
      <c r="E1484" s="1">
        <v>0</v>
      </c>
      <c r="F1484" s="1">
        <v>0</v>
      </c>
      <c r="G1484" s="2">
        <f t="shared" si="34"/>
        <v>559.24445000000003</v>
      </c>
      <c r="H1484" s="2">
        <f t="shared" si="35"/>
        <v>0.11000000000058208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266007.62</v>
      </c>
      <c r="D1485" s="1">
        <v>0</v>
      </c>
      <c r="E1485" s="1">
        <v>0</v>
      </c>
      <c r="F1485" s="1">
        <v>0</v>
      </c>
      <c r="G1485" s="2">
        <f t="shared" si="34"/>
        <v>1596.0457200000001</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3731.6</v>
      </c>
      <c r="D1486" s="1">
        <v>0</v>
      </c>
      <c r="E1486" s="1">
        <v>0</v>
      </c>
      <c r="F1486" s="1">
        <v>0</v>
      </c>
      <c r="G1486" s="2">
        <f t="shared" si="34"/>
        <v>26.121199999999998</v>
      </c>
      <c r="H1486" s="2">
        <f t="shared" si="35"/>
        <v>0.40000000000009095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1758.74</v>
      </c>
      <c r="D1487" s="1">
        <v>0</v>
      </c>
      <c r="E1487" s="1">
        <v>0</v>
      </c>
      <c r="F1487" s="1">
        <v>0</v>
      </c>
      <c r="G1487" s="2">
        <f t="shared" si="34"/>
        <v>14.06992</v>
      </c>
      <c r="H1487" s="2">
        <f t="shared" si="35"/>
        <v>0.25999999999999091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24122.04</v>
      </c>
      <c r="D1489" s="1">
        <v>0</v>
      </c>
      <c r="E1489" s="1">
        <v>0</v>
      </c>
      <c r="F1489" s="1">
        <v>0</v>
      </c>
      <c r="G1489" s="2">
        <f t="shared" si="34"/>
        <v>241.22040000000001</v>
      </c>
      <c r="H1489" s="2">
        <f t="shared" si="35"/>
        <v>4.0000000000873115E-2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38632.370000000003</v>
      </c>
      <c r="D1491" s="1">
        <v>0</v>
      </c>
      <c r="E1491" s="1">
        <v>0</v>
      </c>
      <c r="F1491" s="1">
        <v>0</v>
      </c>
      <c r="G1491" s="2">
        <f t="shared" si="34"/>
        <v>463.58844000000005</v>
      </c>
      <c r="H1491" s="2">
        <f t="shared" si="35"/>
        <v>0.37000000000261934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22999.439999999999</v>
      </c>
      <c r="D1492" s="1">
        <v>0</v>
      </c>
      <c r="E1492" s="1">
        <v>0</v>
      </c>
      <c r="F1492" s="1">
        <v>0</v>
      </c>
      <c r="G1492" s="2">
        <f t="shared" si="34"/>
        <v>298.99271999999996</v>
      </c>
      <c r="H1492" s="2">
        <f t="shared" si="35"/>
        <v>0.43999999999869033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455164.18999999994</v>
      </c>
      <c r="D1499" s="1">
        <v>0</v>
      </c>
      <c r="E1499" s="1">
        <v>0</v>
      </c>
      <c r="F1499" s="1">
        <v>0</v>
      </c>
      <c r="G1499" s="2">
        <f t="shared" si="34"/>
        <v>9103.2837999999992</v>
      </c>
      <c r="H1499" s="2">
        <f t="shared" si="35"/>
        <v>0.18999999994412065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415343.39999999997</v>
      </c>
      <c r="D1501" s="1">
        <v>0</v>
      </c>
      <c r="E1501" s="1">
        <v>0</v>
      </c>
      <c r="F1501" s="1">
        <v>0</v>
      </c>
      <c r="G1501" s="2">
        <f t="shared" si="34"/>
        <v>9137.5547999999981</v>
      </c>
      <c r="H1501" s="2">
        <f t="shared" si="35"/>
        <v>0.3999999999650754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82999.91</v>
      </c>
      <c r="D1502" s="1">
        <v>0</v>
      </c>
      <c r="E1502" s="1">
        <v>0</v>
      </c>
      <c r="F1502" s="1">
        <v>0</v>
      </c>
      <c r="G1502" s="2">
        <f t="shared" si="34"/>
        <v>1908.99793</v>
      </c>
      <c r="H1502" s="2">
        <f t="shared" si="35"/>
        <v>8.999999999650754E-2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265303.32</v>
      </c>
      <c r="D1503" s="1">
        <v>0</v>
      </c>
      <c r="E1503" s="1">
        <v>0</v>
      </c>
      <c r="F1503" s="1">
        <v>0</v>
      </c>
      <c r="G1503" s="2">
        <f t="shared" si="34"/>
        <v>6367.2796800000006</v>
      </c>
      <c r="H1503" s="2">
        <f t="shared" si="35"/>
        <v>0.32000000000698492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3731.6</v>
      </c>
      <c r="D1504" s="1">
        <v>0</v>
      </c>
      <c r="E1504" s="1">
        <v>0</v>
      </c>
      <c r="F1504" s="1">
        <v>0</v>
      </c>
      <c r="G1504" s="2">
        <f t="shared" si="34"/>
        <v>93.29</v>
      </c>
      <c r="H1504" s="2">
        <f t="shared" si="35"/>
        <v>0.40000000000009095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2014.21</v>
      </c>
      <c r="D1505" s="1">
        <v>0</v>
      </c>
      <c r="E1505" s="1">
        <v>0</v>
      </c>
      <c r="F1505" s="1">
        <v>0</v>
      </c>
      <c r="G1505" s="2">
        <f t="shared" si="34"/>
        <v>52.369459999999997</v>
      </c>
      <c r="H1505" s="2">
        <f t="shared" si="35"/>
        <v>0.21000000000003638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23492.94</v>
      </c>
      <c r="D1507" s="1">
        <v>0</v>
      </c>
      <c r="E1507" s="1">
        <v>0</v>
      </c>
      <c r="F1507" s="1">
        <v>0</v>
      </c>
      <c r="G1507" s="2">
        <f t="shared" si="34"/>
        <v>657.80232000000001</v>
      </c>
      <c r="H1507" s="2">
        <f t="shared" si="35"/>
        <v>6.0000000001309672E-2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37801.42</v>
      </c>
      <c r="D1509" s="1">
        <v>0</v>
      </c>
      <c r="E1509" s="1">
        <v>0</v>
      </c>
      <c r="F1509" s="1">
        <v>0</v>
      </c>
      <c r="G1509" s="2">
        <f t="shared" si="34"/>
        <v>1134.0426</v>
      </c>
      <c r="H1509" s="2">
        <f t="shared" si="35"/>
        <v>0.41999999999825377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39820.79</v>
      </c>
      <c r="D1510" s="1">
        <v>0</v>
      </c>
      <c r="E1510" s="1">
        <v>0</v>
      </c>
      <c r="F1510" s="1">
        <v>0</v>
      </c>
      <c r="G1510" s="2">
        <f t="shared" si="34"/>
        <v>1234.4444900000001</v>
      </c>
      <c r="H1510" s="2">
        <f t="shared" si="35"/>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200698.11</v>
      </c>
      <c r="D1517" s="1">
        <v>0</v>
      </c>
      <c r="E1517" s="1">
        <v>0</v>
      </c>
      <c r="F1517" s="1">
        <v>0</v>
      </c>
      <c r="G1517" s="2">
        <f t="shared" si="34"/>
        <v>7626.5281799999993</v>
      </c>
      <c r="H1517" s="2">
        <f t="shared" si="35"/>
        <v>0.10999999998603016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8746.0300000000007</v>
      </c>
      <c r="D1518" s="1">
        <v>0</v>
      </c>
      <c r="E1518" s="1">
        <v>0</v>
      </c>
      <c r="F1518" s="1">
        <v>0</v>
      </c>
      <c r="G1518" s="2">
        <f t="shared" si="34"/>
        <v>341.09517000000005</v>
      </c>
      <c r="H1518" s="2">
        <f t="shared" si="35"/>
        <v>3.0000000000654836E-2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5867.52</v>
      </c>
      <c r="D1524" s="1">
        <v>0</v>
      </c>
      <c r="E1524" s="1">
        <v>0</v>
      </c>
      <c r="F1524" s="1">
        <v>0</v>
      </c>
      <c r="G1524" s="2">
        <f t="shared" si="34"/>
        <v>264.03840000000002</v>
      </c>
      <c r="H1524" s="2">
        <f t="shared" si="35"/>
        <v>0.47999999999956344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1473.97</v>
      </c>
      <c r="D1530" s="1">
        <v>0</v>
      </c>
      <c r="E1530" s="1">
        <v>0</v>
      </c>
      <c r="F1530" s="1">
        <v>0</v>
      </c>
      <c r="G1530" s="2">
        <f t="shared" si="34"/>
        <v>75.17246999999999</v>
      </c>
      <c r="H1530" s="2">
        <f t="shared" si="35"/>
        <v>2.9999999999972715E-2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1473.97</v>
      </c>
      <c r="D1531" s="1">
        <v>0</v>
      </c>
      <c r="E1531" s="1">
        <v>0</v>
      </c>
      <c r="F1531" s="1">
        <v>0</v>
      </c>
      <c r="G1531" s="2">
        <f t="shared" si="34"/>
        <v>76.646439999999998</v>
      </c>
      <c r="H1531" s="2">
        <f t="shared" si="35"/>
        <v>2.9999999999972715E-2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1228.3</v>
      </c>
      <c r="D1550" s="1">
        <v>0</v>
      </c>
      <c r="E1550" s="1">
        <v>0</v>
      </c>
      <c r="F1550" s="1">
        <v>0</v>
      </c>
      <c r="G1550" s="2">
        <f t="shared" si="34"/>
        <v>87.209299999999985</v>
      </c>
      <c r="H1550" s="2">
        <f t="shared" si="35"/>
        <v>0.29999999999995453</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1228.3</v>
      </c>
      <c r="D1554" s="1">
        <v>0</v>
      </c>
      <c r="E1554" s="1">
        <v>0</v>
      </c>
      <c r="F1554" s="1">
        <v>0</v>
      </c>
      <c r="G1554" s="2">
        <f t="shared" si="34"/>
        <v>92.122499999999988</v>
      </c>
      <c r="H1554" s="2">
        <f t="shared" si="35"/>
        <v>0.29999999999995453</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3165.25</v>
      </c>
      <c r="D1560" s="1">
        <v>0</v>
      </c>
      <c r="E1560" s="1">
        <v>0</v>
      </c>
      <c r="F1560" s="1">
        <v>0</v>
      </c>
      <c r="G1560" s="2">
        <f t="shared" si="34"/>
        <v>256.38524999999998</v>
      </c>
      <c r="H1560" s="2">
        <f t="shared" si="35"/>
        <v>0.25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3007.2</v>
      </c>
      <c r="D1561" s="1">
        <v>0</v>
      </c>
      <c r="E1561" s="1">
        <v>0</v>
      </c>
      <c r="F1561" s="1">
        <v>0</v>
      </c>
      <c r="G1561" s="2">
        <f t="shared" si="34"/>
        <v>246.59039999999999</v>
      </c>
      <c r="H1561" s="2">
        <f t="shared" si="35"/>
        <v>0.1999999999998181</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139.19</v>
      </c>
      <c r="D1562" s="1">
        <v>0</v>
      </c>
      <c r="E1562" s="1">
        <v>0</v>
      </c>
      <c r="F1562" s="1">
        <v>0</v>
      </c>
      <c r="G1562" s="2">
        <f t="shared" si="34"/>
        <v>11.552770000000001</v>
      </c>
      <c r="H1562" s="2">
        <f t="shared" si="35"/>
        <v>0.18999999999999773</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18.86</v>
      </c>
      <c r="D1564" s="1">
        <v>0</v>
      </c>
      <c r="E1564" s="1">
        <v>0</v>
      </c>
      <c r="F1564" s="1">
        <v>0</v>
      </c>
      <c r="G1564" s="2">
        <f t="shared" si="34"/>
        <v>1.6031</v>
      </c>
      <c r="H1564" s="2">
        <f t="shared" si="35"/>
        <v>0.14000000000000057</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2878.5099999999998</v>
      </c>
      <c r="D1565" s="1">
        <v>0</v>
      </c>
      <c r="E1565" s="1">
        <v>0</v>
      </c>
      <c r="F1565" s="1">
        <v>0</v>
      </c>
      <c r="G1565" s="2">
        <f t="shared" si="34"/>
        <v>247.55185999999995</v>
      </c>
      <c r="H1565" s="2">
        <f t="shared" si="35"/>
        <v>0.49000000000023647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2839.1</v>
      </c>
      <c r="D1567" s="1">
        <v>0</v>
      </c>
      <c r="E1567" s="1">
        <v>0</v>
      </c>
      <c r="F1567" s="1">
        <v>0</v>
      </c>
      <c r="G1567" s="2">
        <f t="shared" si="34"/>
        <v>249.84079999999997</v>
      </c>
      <c r="H1567" s="2">
        <f t="shared" si="35"/>
        <v>9.9999999999909051E-2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39.409999999999997</v>
      </c>
      <c r="D1569" s="1">
        <v>0</v>
      </c>
      <c r="E1569" s="1">
        <v>0</v>
      </c>
      <c r="F1569" s="1">
        <v>0</v>
      </c>
      <c r="G1569" s="2">
        <f t="shared" si="34"/>
        <v>3.5468999999999995</v>
      </c>
      <c r="H1569" s="2">
        <f t="shared" si="35"/>
        <v>0.40999999999999659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191952.08000000002</v>
      </c>
      <c r="D1576" s="1">
        <v>0</v>
      </c>
      <c r="E1576" s="1">
        <v>0</v>
      </c>
      <c r="F1576" s="1">
        <v>0</v>
      </c>
      <c r="G1576" s="2">
        <f t="shared" si="34"/>
        <v>18619.351760000001</v>
      </c>
      <c r="H1576" s="2">
        <f t="shared" si="35"/>
        <v>8.0000000016298145E-2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61952.08</v>
      </c>
      <c r="D1578" s="1">
        <v>0</v>
      </c>
      <c r="E1578" s="1">
        <v>0</v>
      </c>
      <c r="F1578" s="1">
        <v>0</v>
      </c>
      <c r="G1578" s="2">
        <f t="shared" si="34"/>
        <v>6133.2559200000005</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130000</v>
      </c>
      <c r="D1580" s="13">
        <v>0</v>
      </c>
      <c r="E1580" s="13">
        <v>0</v>
      </c>
      <c r="F1580" s="13">
        <v>0</v>
      </c>
      <c r="G1580" s="14">
        <f t="shared" si="34"/>
        <v>13130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35046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604815.57999999996</v>
      </c>
      <c r="I16" s="170">
        <f>'PR-RAS'!E6</f>
        <v>856504.1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425725.05000000005</v>
      </c>
      <c r="I17" s="170">
        <f>'PR-RAS'!E151</f>
        <v>577946.34000000008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228412.9899999999</v>
      </c>
      <c r="I18" s="170">
        <f>'PR-RAS'!E645</f>
        <v>377711.27999999991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186761.60000000001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200698.11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8746.0300000000007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191952.08000000002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17" sqref="E1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604815.57999999996</v>
      </c>
      <c r="E6" s="51">
        <f>E7+E44+E50+E82+E106+E124+E133+E139</f>
        <v>856504.1</v>
      </c>
      <c r="F6" s="52">
        <f t="shared" ref="F6:F131" si="0">IF(D6&lt;&gt;0,IF(E6/D6&gt;=100,"&gt;&gt;100",E6/D6*100),"-")</f>
        <v>141.61409334065104</v>
      </c>
    </row>
    <row r="7" spans="1:25" ht="12.75" customHeight="1" x14ac:dyDescent="0.2">
      <c r="A7" s="53">
        <v>61</v>
      </c>
      <c r="B7" s="294" t="s">
        <v>60</v>
      </c>
      <c r="C7" s="50" t="s">
        <v>61</v>
      </c>
      <c r="D7" s="51">
        <f t="shared" ref="D7:E7" si="1">D8+D17+D23+D29+D37+D40</f>
        <v>333428.91000000003</v>
      </c>
      <c r="E7" s="51">
        <f t="shared" si="1"/>
        <v>193064.1</v>
      </c>
      <c r="F7" s="52">
        <f t="shared" si="0"/>
        <v>57.902627579594103</v>
      </c>
    </row>
    <row r="8" spans="1:25" ht="12.75" customHeight="1" x14ac:dyDescent="0.2">
      <c r="A8" s="53">
        <v>611</v>
      </c>
      <c r="B8" s="85" t="s">
        <v>62</v>
      </c>
      <c r="C8" s="50" t="s">
        <v>63</v>
      </c>
      <c r="D8" s="51">
        <f t="shared" ref="D8:E8" si="2">SUM(D9:D14)-D15-D16</f>
        <v>320578.08</v>
      </c>
      <c r="E8" s="51">
        <f t="shared" si="2"/>
        <v>164491.28</v>
      </c>
      <c r="F8" s="52">
        <f t="shared" si="0"/>
        <v>51.310831982024474</v>
      </c>
    </row>
    <row r="9" spans="1:25" ht="12.75" customHeight="1" x14ac:dyDescent="0.2">
      <c r="A9" s="53">
        <v>6111</v>
      </c>
      <c r="B9" s="85" t="s">
        <v>64</v>
      </c>
      <c r="C9" s="50" t="s">
        <v>65</v>
      </c>
      <c r="D9" s="242">
        <v>334755.40000000002</v>
      </c>
      <c r="E9" s="242">
        <v>170121.76</v>
      </c>
      <c r="F9" s="52">
        <f t="shared" si="0"/>
        <v>50.819720906667975</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14177.32</v>
      </c>
      <c r="E15" s="242">
        <v>5630.48</v>
      </c>
      <c r="F15" s="52">
        <f t="shared" si="0"/>
        <v>39.714699252044809</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12307.51</v>
      </c>
      <c r="E23" s="51">
        <f t="shared" si="4"/>
        <v>28444.649999999998</v>
      </c>
      <c r="F23" s="52">
        <f t="shared" si="0"/>
        <v>231.1162046587815</v>
      </c>
    </row>
    <row r="24" spans="1:6" ht="12.75" customHeight="1" x14ac:dyDescent="0.2">
      <c r="A24" s="53">
        <v>6131</v>
      </c>
      <c r="B24" s="85" t="s">
        <v>94</v>
      </c>
      <c r="C24" s="50" t="s">
        <v>95</v>
      </c>
      <c r="D24" s="242">
        <v>956.09</v>
      </c>
      <c r="E24" s="242">
        <v>7515.78</v>
      </c>
      <c r="F24" s="52">
        <f t="shared" si="0"/>
        <v>786.09545126504827</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11351.42</v>
      </c>
      <c r="E27" s="242">
        <v>20928.87</v>
      </c>
      <c r="F27" s="52">
        <f t="shared" si="0"/>
        <v>184.37226355821562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543.32000000000005</v>
      </c>
      <c r="E29" s="51">
        <f t="shared" si="5"/>
        <v>128.16999999999999</v>
      </c>
      <c r="F29" s="52">
        <f t="shared" si="0"/>
        <v>23.590149451520279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543.32000000000005</v>
      </c>
      <c r="E31" s="242">
        <v>128.16999999999999</v>
      </c>
      <c r="F31" s="52">
        <f t="shared" si="0"/>
        <v>23.590149451520279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130723.37</v>
      </c>
      <c r="E50" s="51">
        <f>E51+E54+E59+E62+E65+E68+E71+E74+E77</f>
        <v>522120.25999999995</v>
      </c>
      <c r="F50" s="52">
        <f t="shared" si="0"/>
        <v>399.40850668094004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115423.8</v>
      </c>
      <c r="E59" s="51">
        <f t="shared" si="12"/>
        <v>504910.86</v>
      </c>
      <c r="F59" s="52">
        <f t="shared" si="0"/>
        <v>437.4408570849339</v>
      </c>
    </row>
    <row r="60" spans="1:6" ht="24" x14ac:dyDescent="0.2">
      <c r="A60" s="53">
        <v>6331</v>
      </c>
      <c r="B60" s="86" t="s">
        <v>166</v>
      </c>
      <c r="C60" s="50" t="s">
        <v>167</v>
      </c>
      <c r="D60" s="242">
        <v>83304.88</v>
      </c>
      <c r="E60" s="242">
        <v>504910.86</v>
      </c>
      <c r="F60" s="52">
        <f t="shared" si="0"/>
        <v>606.09997877675346</v>
      </c>
    </row>
    <row r="61" spans="1:6" ht="24" x14ac:dyDescent="0.2">
      <c r="A61" s="53">
        <v>6332</v>
      </c>
      <c r="B61" s="86" t="s">
        <v>168</v>
      </c>
      <c r="C61" s="50" t="s">
        <v>169</v>
      </c>
      <c r="D61" s="242">
        <v>32118.92</v>
      </c>
      <c r="E61" s="242">
        <v>0</v>
      </c>
      <c r="F61" s="52">
        <f t="shared" si="0"/>
        <v>0</v>
      </c>
    </row>
    <row r="62" spans="1:6" ht="12.75" customHeight="1" x14ac:dyDescent="0.2">
      <c r="A62" s="53">
        <v>634</v>
      </c>
      <c r="B62" s="85" t="s">
        <v>170</v>
      </c>
      <c r="C62" s="50" t="s">
        <v>171</v>
      </c>
      <c r="D62" s="51">
        <f t="shared" ref="D62:E62" si="13">SUM(D63:D64)</f>
        <v>5133</v>
      </c>
      <c r="E62" s="51">
        <f t="shared" si="13"/>
        <v>6111.6</v>
      </c>
      <c r="F62" s="52">
        <f t="shared" si="0"/>
        <v>119.06487434248977</v>
      </c>
    </row>
    <row r="63" spans="1:6" ht="12.75" customHeight="1" x14ac:dyDescent="0.2">
      <c r="A63" s="53">
        <v>6341</v>
      </c>
      <c r="B63" s="85" t="s">
        <v>172</v>
      </c>
      <c r="C63" s="50" t="s">
        <v>173</v>
      </c>
      <c r="D63" s="242">
        <v>5133</v>
      </c>
      <c r="E63" s="242">
        <v>6111.6</v>
      </c>
      <c r="F63" s="52">
        <f t="shared" si="0"/>
        <v>119.06487434248977</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10166.57</v>
      </c>
      <c r="E65" s="51">
        <f t="shared" si="14"/>
        <v>11097.8</v>
      </c>
      <c r="F65" s="52">
        <f t="shared" si="0"/>
        <v>109.15972643674317</v>
      </c>
    </row>
    <row r="66" spans="1:6" ht="12.75" customHeight="1" x14ac:dyDescent="0.2">
      <c r="A66" s="53">
        <v>6351</v>
      </c>
      <c r="B66" s="85" t="s">
        <v>178</v>
      </c>
      <c r="C66" s="50" t="s">
        <v>179</v>
      </c>
      <c r="D66" s="242">
        <v>10166.57</v>
      </c>
      <c r="E66" s="242">
        <v>11097.8</v>
      </c>
      <c r="F66" s="52">
        <f t="shared" si="0"/>
        <v>109.15972643674317</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42796.18</v>
      </c>
      <c r="E82" s="51">
        <f t="shared" si="19"/>
        <v>51546.829999999994</v>
      </c>
      <c r="F82" s="52">
        <f t="shared" si="0"/>
        <v>120.44726889175621</v>
      </c>
    </row>
    <row r="83" spans="1:6" ht="12.75" customHeight="1" x14ac:dyDescent="0.2">
      <c r="A83" s="53">
        <v>641</v>
      </c>
      <c r="B83" s="85" t="s">
        <v>212</v>
      </c>
      <c r="C83" s="50" t="s">
        <v>213</v>
      </c>
      <c r="D83" s="51">
        <f t="shared" ref="D83:E83" si="20">SUM(D84:D90)</f>
        <v>485.03</v>
      </c>
      <c r="E83" s="51">
        <f t="shared" si="20"/>
        <v>423.13</v>
      </c>
      <c r="F83" s="52">
        <f t="shared" si="0"/>
        <v>87.237902810135466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7.25</v>
      </c>
      <c r="E86" s="242">
        <v>24.98</v>
      </c>
      <c r="F86" s="52">
        <f t="shared" si="0"/>
        <v>344.55172413793105</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477.78</v>
      </c>
      <c r="E90" s="242">
        <v>398.15</v>
      </c>
      <c r="F90" s="52">
        <f t="shared" si="0"/>
        <v>83.333333333333343</v>
      </c>
    </row>
    <row r="91" spans="1:6" ht="12.75" customHeight="1" x14ac:dyDescent="0.2">
      <c r="A91" s="53">
        <v>642</v>
      </c>
      <c r="B91" s="85" t="s">
        <v>228</v>
      </c>
      <c r="C91" s="50" t="s">
        <v>229</v>
      </c>
      <c r="D91" s="51">
        <f t="shared" ref="D91:E91" si="21">SUM(D92:D97)</f>
        <v>42311.15</v>
      </c>
      <c r="E91" s="51">
        <f t="shared" si="21"/>
        <v>51123.7</v>
      </c>
      <c r="F91" s="52">
        <f t="shared" si="0"/>
        <v>120.82796142388</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42005.72</v>
      </c>
      <c r="E93" s="242">
        <v>51123.7</v>
      </c>
      <c r="F93" s="52">
        <f t="shared" si="0"/>
        <v>121.70651996918514</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305.43</v>
      </c>
      <c r="E97" s="242">
        <v>0</v>
      </c>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95716.930000000008</v>
      </c>
      <c r="E106" s="51">
        <f t="shared" si="23"/>
        <v>87553.8</v>
      </c>
      <c r="F106" s="52">
        <f t="shared" si="0"/>
        <v>91.471592329591004</v>
      </c>
    </row>
    <row r="107" spans="1:6" ht="12.75" customHeight="1" x14ac:dyDescent="0.2">
      <c r="A107" s="53">
        <v>651</v>
      </c>
      <c r="B107" s="85" t="s">
        <v>260</v>
      </c>
      <c r="C107" s="50" t="s">
        <v>261</v>
      </c>
      <c r="D107" s="51">
        <f t="shared" ref="D107:E107" si="24">SUM(D108:D111)</f>
        <v>16907.43</v>
      </c>
      <c r="E107" s="51">
        <f t="shared" si="24"/>
        <v>16947.25</v>
      </c>
      <c r="F107" s="52">
        <f t="shared" si="0"/>
        <v>100.23551775757757</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19.260000000000002</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16907.43</v>
      </c>
      <c r="E111" s="242">
        <v>16927.990000000002</v>
      </c>
      <c r="F111" s="52">
        <f t="shared" si="0"/>
        <v>100.12160334243585</v>
      </c>
    </row>
    <row r="112" spans="1:6" ht="12.75" customHeight="1" x14ac:dyDescent="0.2">
      <c r="A112" s="53">
        <v>652</v>
      </c>
      <c r="B112" s="85" t="s">
        <v>270</v>
      </c>
      <c r="C112" s="50" t="s">
        <v>271</v>
      </c>
      <c r="D112" s="51">
        <f t="shared" ref="D112:E112" si="25">SUM(D113:D119)</f>
        <v>48228.93</v>
      </c>
      <c r="E112" s="51">
        <f t="shared" si="25"/>
        <v>33728.25</v>
      </c>
      <c r="F112" s="52">
        <f t="shared" si="0"/>
        <v>69.933647708958091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39.44</v>
      </c>
      <c r="E114" s="242">
        <v>182.17</v>
      </c>
      <c r="F114" s="52">
        <f t="shared" si="0"/>
        <v>461.89148073022312</v>
      </c>
    </row>
    <row r="115" spans="1:6" ht="12.75" customHeight="1" x14ac:dyDescent="0.2">
      <c r="A115" s="53">
        <v>6524</v>
      </c>
      <c r="B115" s="85" t="s">
        <v>276</v>
      </c>
      <c r="C115" s="50" t="s">
        <v>277</v>
      </c>
      <c r="D115" s="242">
        <v>42934.32</v>
      </c>
      <c r="E115" s="242">
        <v>27808.09</v>
      </c>
      <c r="F115" s="52">
        <f t="shared" si="0"/>
        <v>64.768907484734825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5255.17</v>
      </c>
      <c r="E117" s="242">
        <v>5737.99</v>
      </c>
      <c r="F117" s="52">
        <f t="shared" si="0"/>
        <v>109.18752390503066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30580.570000000003</v>
      </c>
      <c r="E120" s="51">
        <f t="shared" si="26"/>
        <v>36878.300000000003</v>
      </c>
      <c r="F120" s="52">
        <f t="shared" si="0"/>
        <v>120.59389344279717</v>
      </c>
    </row>
    <row r="121" spans="1:6" ht="12.75" customHeight="1" x14ac:dyDescent="0.2">
      <c r="A121" s="53">
        <v>6531</v>
      </c>
      <c r="B121" s="85" t="s">
        <v>288</v>
      </c>
      <c r="C121" s="50" t="s">
        <v>289</v>
      </c>
      <c r="D121" s="242">
        <v>101.99</v>
      </c>
      <c r="E121" s="242">
        <v>0</v>
      </c>
      <c r="F121" s="52">
        <f t="shared" si="0"/>
        <v>0</v>
      </c>
    </row>
    <row r="122" spans="1:6" ht="12.75" customHeight="1" x14ac:dyDescent="0.2">
      <c r="A122" s="53">
        <v>6532</v>
      </c>
      <c r="B122" s="85" t="s">
        <v>290</v>
      </c>
      <c r="C122" s="50" t="s">
        <v>291</v>
      </c>
      <c r="D122" s="242">
        <v>30478.58</v>
      </c>
      <c r="E122" s="242">
        <v>36878.300000000003</v>
      </c>
      <c r="F122" s="52">
        <f t="shared" si="0"/>
        <v>120.99743491986831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2150.19</v>
      </c>
      <c r="E124" s="51">
        <f t="shared" si="27"/>
        <v>2219.11</v>
      </c>
      <c r="F124" s="52">
        <f t="shared" si="0"/>
        <v>103.20529813644377</v>
      </c>
    </row>
    <row r="125" spans="1:6" ht="12.75" customHeight="1" x14ac:dyDescent="0.2">
      <c r="A125" s="53">
        <v>661</v>
      </c>
      <c r="B125" s="86" t="s">
        <v>296</v>
      </c>
      <c r="C125" s="50" t="s">
        <v>297</v>
      </c>
      <c r="D125" s="51">
        <f t="shared" ref="D125:E125" si="28">SUM(D126:D127)</f>
        <v>2150.19</v>
      </c>
      <c r="E125" s="51">
        <f t="shared" si="28"/>
        <v>2219.11</v>
      </c>
      <c r="F125" s="52">
        <f t="shared" si="0"/>
        <v>103.20529813644377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2150.19</v>
      </c>
      <c r="E127" s="242">
        <v>2219.11</v>
      </c>
      <c r="F127" s="52">
        <f t="shared" si="0"/>
        <v>103.20529813644377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425725.05000000005</v>
      </c>
      <c r="E151" s="51">
        <f t="shared" si="35"/>
        <v>577946.34000000008</v>
      </c>
      <c r="F151" s="52">
        <f t="shared" si="31"/>
        <v>135.75577476589643</v>
      </c>
    </row>
    <row r="152" spans="1:6" ht="12.75" customHeight="1" x14ac:dyDescent="0.2">
      <c r="A152" s="53">
        <v>31</v>
      </c>
      <c r="B152" s="85" t="s">
        <v>349</v>
      </c>
      <c r="C152" s="50" t="s">
        <v>350</v>
      </c>
      <c r="D152" s="51">
        <f t="shared" ref="D152:E152" si="36">D153+D158+D159</f>
        <v>123345.24</v>
      </c>
      <c r="E152" s="51">
        <f t="shared" si="36"/>
        <v>111848.88999999998</v>
      </c>
      <c r="F152" s="52">
        <f t="shared" si="31"/>
        <v>90.679534937870315</v>
      </c>
    </row>
    <row r="153" spans="1:6" ht="12.75" customHeight="1" x14ac:dyDescent="0.2">
      <c r="A153" s="53">
        <v>311</v>
      </c>
      <c r="B153" s="85" t="s">
        <v>351</v>
      </c>
      <c r="C153" s="50" t="s">
        <v>352</v>
      </c>
      <c r="D153" s="51">
        <f t="shared" ref="D153:E153" si="37">SUM(D154:D157)</f>
        <v>102376.84</v>
      </c>
      <c r="E153" s="51">
        <f t="shared" si="37"/>
        <v>92005.98</v>
      </c>
      <c r="F153" s="52">
        <f t="shared" si="31"/>
        <v>89.869915891133189</v>
      </c>
    </row>
    <row r="154" spans="1:6" ht="12.75" customHeight="1" x14ac:dyDescent="0.2">
      <c r="A154" s="53">
        <v>3111</v>
      </c>
      <c r="B154" s="85" t="s">
        <v>353</v>
      </c>
      <c r="C154" s="50" t="s">
        <v>354</v>
      </c>
      <c r="D154" s="242">
        <v>102376.84</v>
      </c>
      <c r="E154" s="242">
        <v>92005.98</v>
      </c>
      <c r="F154" s="52">
        <f t="shared" si="31"/>
        <v>89.869915891133189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4076.21</v>
      </c>
      <c r="E158" s="242">
        <v>4661.95</v>
      </c>
      <c r="F158" s="52">
        <f t="shared" si="31"/>
        <v>114.36972089269197</v>
      </c>
    </row>
    <row r="159" spans="1:6" ht="12.75" customHeight="1" x14ac:dyDescent="0.2">
      <c r="A159" s="53">
        <v>313</v>
      </c>
      <c r="B159" s="85" t="s">
        <v>363</v>
      </c>
      <c r="C159" s="50" t="s">
        <v>364</v>
      </c>
      <c r="D159" s="51">
        <f t="shared" ref="D159:E159" si="38">SUM(D160:D162)</f>
        <v>16892.189999999999</v>
      </c>
      <c r="E159" s="51">
        <f t="shared" si="38"/>
        <v>15180.96</v>
      </c>
      <c r="F159" s="52">
        <f t="shared" si="31"/>
        <v>89.869697179584179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16892.189999999999</v>
      </c>
      <c r="E161" s="242">
        <v>15180.96</v>
      </c>
      <c r="F161" s="52">
        <f t="shared" si="31"/>
        <v>89.869697179584179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147624.09</v>
      </c>
      <c r="E163" s="51">
        <f t="shared" si="39"/>
        <v>269976</v>
      </c>
      <c r="F163" s="52">
        <f t="shared" si="31"/>
        <v>182.88072089047256</v>
      </c>
    </row>
    <row r="164" spans="1:6" ht="12.75" customHeight="1" x14ac:dyDescent="0.2">
      <c r="A164" s="53">
        <v>321</v>
      </c>
      <c r="B164" s="85" t="s">
        <v>372</v>
      </c>
      <c r="C164" s="50" t="s">
        <v>373</v>
      </c>
      <c r="D164" s="51">
        <f t="shared" ref="D164:E164" si="40">SUM(D165:D168)</f>
        <v>4333.6499999999996</v>
      </c>
      <c r="E164" s="51">
        <f t="shared" si="40"/>
        <v>6114.57</v>
      </c>
      <c r="F164" s="52">
        <f t="shared" si="31"/>
        <v>141.09515073898447</v>
      </c>
    </row>
    <row r="165" spans="1:6" ht="12.75" customHeight="1" x14ac:dyDescent="0.2">
      <c r="A165" s="53">
        <v>3211</v>
      </c>
      <c r="B165" s="85" t="s">
        <v>374</v>
      </c>
      <c r="C165" s="50" t="s">
        <v>375</v>
      </c>
      <c r="D165" s="242">
        <v>526.08000000000004</v>
      </c>
      <c r="E165" s="242">
        <v>1509.46</v>
      </c>
      <c r="F165" s="52">
        <f t="shared" si="31"/>
        <v>286.9259428223844</v>
      </c>
    </row>
    <row r="166" spans="1:6" ht="12.75" customHeight="1" x14ac:dyDescent="0.2">
      <c r="A166" s="53">
        <v>3212</v>
      </c>
      <c r="B166" s="85" t="s">
        <v>376</v>
      </c>
      <c r="C166" s="50" t="s">
        <v>377</v>
      </c>
      <c r="D166" s="242">
        <v>2569.13</v>
      </c>
      <c r="E166" s="242">
        <v>2974.92</v>
      </c>
      <c r="F166" s="52">
        <f t="shared" si="31"/>
        <v>115.79484105514317</v>
      </c>
    </row>
    <row r="167" spans="1:6" ht="12.75" customHeight="1" x14ac:dyDescent="0.2">
      <c r="A167" s="53">
        <v>3213</v>
      </c>
      <c r="B167" s="85" t="s">
        <v>378</v>
      </c>
      <c r="C167" s="50" t="s">
        <v>379</v>
      </c>
      <c r="D167" s="242">
        <v>434.38</v>
      </c>
      <c r="E167" s="242">
        <v>995.29</v>
      </c>
      <c r="F167" s="52">
        <f t="shared" si="31"/>
        <v>229.1288733367098</v>
      </c>
    </row>
    <row r="168" spans="1:6" ht="12.75" customHeight="1" x14ac:dyDescent="0.2">
      <c r="A168" s="53">
        <v>3214</v>
      </c>
      <c r="B168" s="85" t="s">
        <v>380</v>
      </c>
      <c r="C168" s="50" t="s">
        <v>381</v>
      </c>
      <c r="D168" s="242">
        <v>804.06</v>
      </c>
      <c r="E168" s="242">
        <v>634.9</v>
      </c>
      <c r="F168" s="52">
        <f t="shared" si="31"/>
        <v>78.96176902221228</v>
      </c>
    </row>
    <row r="169" spans="1:6" ht="12.75" customHeight="1" x14ac:dyDescent="0.2">
      <c r="A169" s="53">
        <v>322</v>
      </c>
      <c r="B169" s="85" t="s">
        <v>382</v>
      </c>
      <c r="C169" s="50" t="s">
        <v>383</v>
      </c>
      <c r="D169" s="51">
        <f t="shared" ref="D169:E169" si="41">SUM(D170:D176)</f>
        <v>13225.94</v>
      </c>
      <c r="E169" s="51">
        <f t="shared" si="41"/>
        <v>19514.919999999998</v>
      </c>
      <c r="F169" s="52">
        <f t="shared" si="31"/>
        <v>147.55034424774342</v>
      </c>
    </row>
    <row r="170" spans="1:6" ht="12.75" customHeight="1" x14ac:dyDescent="0.2">
      <c r="A170" s="53">
        <v>3221</v>
      </c>
      <c r="B170" s="85" t="s">
        <v>384</v>
      </c>
      <c r="C170" s="50" t="s">
        <v>385</v>
      </c>
      <c r="D170" s="242">
        <v>5122.6000000000004</v>
      </c>
      <c r="E170" s="242">
        <v>3500.81</v>
      </c>
      <c r="F170" s="52">
        <f t="shared" si="31"/>
        <v>68.340491156834418</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4637.7299999999996</v>
      </c>
      <c r="E172" s="242">
        <v>8996.99</v>
      </c>
      <c r="F172" s="52">
        <f t="shared" si="31"/>
        <v>193.99555385932342</v>
      </c>
    </row>
    <row r="173" spans="1:6" ht="12.75" customHeight="1" x14ac:dyDescent="0.2">
      <c r="A173" s="53">
        <v>3224</v>
      </c>
      <c r="B173" s="85" t="s">
        <v>390</v>
      </c>
      <c r="C173" s="50" t="s">
        <v>391</v>
      </c>
      <c r="D173" s="242">
        <v>3260.67</v>
      </c>
      <c r="E173" s="242">
        <v>6106.94</v>
      </c>
      <c r="F173" s="52">
        <f t="shared" si="31"/>
        <v>187.29095553981233</v>
      </c>
    </row>
    <row r="174" spans="1:6" ht="12.75" customHeight="1" x14ac:dyDescent="0.2">
      <c r="A174" s="53">
        <v>3225</v>
      </c>
      <c r="B174" s="85" t="s">
        <v>392</v>
      </c>
      <c r="C174" s="50" t="s">
        <v>393</v>
      </c>
      <c r="D174" s="242">
        <v>0</v>
      </c>
      <c r="E174" s="242">
        <v>862.4</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204.94</v>
      </c>
      <c r="E176" s="242">
        <v>47.78</v>
      </c>
      <c r="F176" s="52">
        <f t="shared" si="31"/>
        <v>23.314140724114377</v>
      </c>
    </row>
    <row r="177" spans="1:6" ht="12.75" customHeight="1" x14ac:dyDescent="0.2">
      <c r="A177" s="53">
        <v>323</v>
      </c>
      <c r="B177" s="85" t="s">
        <v>398</v>
      </c>
      <c r="C177" s="50" t="s">
        <v>399</v>
      </c>
      <c r="D177" s="51">
        <f t="shared" ref="D177:E177" si="42">SUM(D178:D186)</f>
        <v>108941.6</v>
      </c>
      <c r="E177" s="51">
        <f t="shared" si="42"/>
        <v>200603.69</v>
      </c>
      <c r="F177" s="52">
        <f t="shared" si="31"/>
        <v>184.13874038934622</v>
      </c>
    </row>
    <row r="178" spans="1:6" ht="12.75" customHeight="1" x14ac:dyDescent="0.2">
      <c r="A178" s="53">
        <v>3231</v>
      </c>
      <c r="B178" s="85" t="s">
        <v>400</v>
      </c>
      <c r="C178" s="50" t="s">
        <v>401</v>
      </c>
      <c r="D178" s="242">
        <v>1881.04</v>
      </c>
      <c r="E178" s="242">
        <v>5935.54</v>
      </c>
      <c r="F178" s="52">
        <f t="shared" si="31"/>
        <v>315.54565559477737</v>
      </c>
    </row>
    <row r="179" spans="1:6" ht="12.75" customHeight="1" x14ac:dyDescent="0.2">
      <c r="A179" s="53">
        <v>3232</v>
      </c>
      <c r="B179" s="85" t="s">
        <v>402</v>
      </c>
      <c r="C179" s="50" t="s">
        <v>403</v>
      </c>
      <c r="D179" s="242">
        <v>4843.93</v>
      </c>
      <c r="E179" s="242">
        <v>2440.9299999999998</v>
      </c>
      <c r="F179" s="52">
        <f t="shared" si="31"/>
        <v>50.391520934447854</v>
      </c>
    </row>
    <row r="180" spans="1:6" ht="12.75" customHeight="1" x14ac:dyDescent="0.2">
      <c r="A180" s="53">
        <v>3233</v>
      </c>
      <c r="B180" s="85" t="s">
        <v>404</v>
      </c>
      <c r="C180" s="50" t="s">
        <v>405</v>
      </c>
      <c r="D180" s="242">
        <v>8163.94</v>
      </c>
      <c r="E180" s="242">
        <v>9460.15</v>
      </c>
      <c r="F180" s="52">
        <f t="shared" si="31"/>
        <v>115.87726024444081</v>
      </c>
    </row>
    <row r="181" spans="1:6" ht="12.75" customHeight="1" x14ac:dyDescent="0.2">
      <c r="A181" s="53">
        <v>3234</v>
      </c>
      <c r="B181" s="85" t="s">
        <v>406</v>
      </c>
      <c r="C181" s="50" t="s">
        <v>407</v>
      </c>
      <c r="D181" s="242">
        <v>72337.86</v>
      </c>
      <c r="E181" s="242">
        <v>110316.76</v>
      </c>
      <c r="F181" s="52">
        <f t="shared" si="31"/>
        <v>152.50210608939773</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2322.2800000000002</v>
      </c>
      <c r="E183" s="242">
        <v>3145.52</v>
      </c>
      <c r="F183" s="52">
        <f t="shared" si="31"/>
        <v>135.44964431506966</v>
      </c>
    </row>
    <row r="184" spans="1:6" ht="12.75" customHeight="1" x14ac:dyDescent="0.2">
      <c r="A184" s="53">
        <v>3237</v>
      </c>
      <c r="B184" s="85" t="s">
        <v>412</v>
      </c>
      <c r="C184" s="50" t="s">
        <v>413</v>
      </c>
      <c r="D184" s="242">
        <v>13321.52</v>
      </c>
      <c r="E184" s="242">
        <v>60279.42</v>
      </c>
      <c r="F184" s="52">
        <f t="shared" si="31"/>
        <v>452.49656195389116</v>
      </c>
    </row>
    <row r="185" spans="1:6" ht="12.75" customHeight="1" x14ac:dyDescent="0.2">
      <c r="A185" s="53">
        <v>3238</v>
      </c>
      <c r="B185" s="85" t="s">
        <v>414</v>
      </c>
      <c r="C185" s="50" t="s">
        <v>415</v>
      </c>
      <c r="D185" s="242">
        <v>3916.77</v>
      </c>
      <c r="E185" s="242">
        <v>6000.49</v>
      </c>
      <c r="F185" s="52">
        <f t="shared" si="31"/>
        <v>153.19995812876425</v>
      </c>
    </row>
    <row r="186" spans="1:6" ht="12.75" customHeight="1" x14ac:dyDescent="0.2">
      <c r="A186" s="53">
        <v>3239</v>
      </c>
      <c r="B186" s="85" t="s">
        <v>416</v>
      </c>
      <c r="C186" s="50" t="s">
        <v>417</v>
      </c>
      <c r="D186" s="242">
        <v>2154.2600000000002</v>
      </c>
      <c r="E186" s="242">
        <v>3024.88</v>
      </c>
      <c r="F186" s="52">
        <f t="shared" si="31"/>
        <v>140.41387761922888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21122.899999999998</v>
      </c>
      <c r="E188" s="51">
        <f t="shared" si="43"/>
        <v>43742.819999999992</v>
      </c>
      <c r="F188" s="52">
        <f t="shared" si="31"/>
        <v>207.08718973247042</v>
      </c>
    </row>
    <row r="189" spans="1:6" ht="12.75" customHeight="1" x14ac:dyDescent="0.2">
      <c r="A189" s="53">
        <v>3291</v>
      </c>
      <c r="B189" s="232" t="s">
        <v>422</v>
      </c>
      <c r="C189" s="50" t="s">
        <v>423</v>
      </c>
      <c r="D189" s="242">
        <v>10050.92</v>
      </c>
      <c r="E189" s="242">
        <v>22866.85</v>
      </c>
      <c r="F189" s="52">
        <f t="shared" si="31"/>
        <v>227.51001898333683</v>
      </c>
    </row>
    <row r="190" spans="1:6" ht="12.75" customHeight="1" x14ac:dyDescent="0.2">
      <c r="A190" s="53">
        <v>3292</v>
      </c>
      <c r="B190" s="85" t="s">
        <v>424</v>
      </c>
      <c r="C190" s="50" t="s">
        <v>425</v>
      </c>
      <c r="D190" s="242">
        <v>899.85</v>
      </c>
      <c r="E190" s="242">
        <v>824.3</v>
      </c>
      <c r="F190" s="52">
        <f t="shared" si="31"/>
        <v>91.604156248263592</v>
      </c>
    </row>
    <row r="191" spans="1:6" ht="12.75" customHeight="1" x14ac:dyDescent="0.2">
      <c r="A191" s="53">
        <v>3293</v>
      </c>
      <c r="B191" s="85" t="s">
        <v>426</v>
      </c>
      <c r="C191" s="50" t="s">
        <v>427</v>
      </c>
      <c r="D191" s="242">
        <v>7748.03</v>
      </c>
      <c r="E191" s="242">
        <v>16006.5</v>
      </c>
      <c r="F191" s="52">
        <f t="shared" si="31"/>
        <v>206.587997207032</v>
      </c>
    </row>
    <row r="192" spans="1:6" ht="12.75" customHeight="1" x14ac:dyDescent="0.2">
      <c r="A192" s="53">
        <v>3294</v>
      </c>
      <c r="B192" s="85" t="s">
        <v>428</v>
      </c>
      <c r="C192" s="50" t="s">
        <v>429</v>
      </c>
      <c r="D192" s="242">
        <v>330.92</v>
      </c>
      <c r="E192" s="242">
        <v>600</v>
      </c>
      <c r="F192" s="52">
        <f t="shared" si="31"/>
        <v>181.31270397679197</v>
      </c>
    </row>
    <row r="193" spans="1:6" ht="12.75" customHeight="1" x14ac:dyDescent="0.2">
      <c r="A193" s="53">
        <v>3295</v>
      </c>
      <c r="B193" s="85" t="s">
        <v>430</v>
      </c>
      <c r="C193" s="50" t="s">
        <v>431</v>
      </c>
      <c r="D193" s="242">
        <v>2003.18</v>
      </c>
      <c r="E193" s="242">
        <v>1677.99</v>
      </c>
      <c r="F193" s="52">
        <f t="shared" si="31"/>
        <v>83.766311564612266</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90</v>
      </c>
      <c r="E195" s="242">
        <v>1767.18</v>
      </c>
      <c r="F195" s="52">
        <f t="shared" si="31"/>
        <v>1963.5333333333335</v>
      </c>
    </row>
    <row r="196" spans="1:6" ht="12.75" customHeight="1" x14ac:dyDescent="0.2">
      <c r="A196" s="53">
        <v>34</v>
      </c>
      <c r="B196" s="232" t="s">
        <v>436</v>
      </c>
      <c r="C196" s="50" t="s">
        <v>437</v>
      </c>
      <c r="D196" s="51">
        <f t="shared" ref="D196:E196" si="44">D197+D202+D210</f>
        <v>2099.5099999999998</v>
      </c>
      <c r="E196" s="51">
        <f t="shared" si="44"/>
        <v>3731.6</v>
      </c>
      <c r="F196" s="52">
        <f t="shared" si="31"/>
        <v>177.73670999423678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1008.88</v>
      </c>
      <c r="E202" s="51">
        <f t="shared" si="46"/>
        <v>1962.84</v>
      </c>
      <c r="F202" s="52">
        <f t="shared" si="31"/>
        <v>194.55633970343351</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1008.88</v>
      </c>
      <c r="E204" s="242">
        <v>1962.84</v>
      </c>
      <c r="F204" s="52">
        <f t="shared" si="31"/>
        <v>194.55633970343351</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1090.6299999999999</v>
      </c>
      <c r="E210" s="51">
        <f t="shared" si="47"/>
        <v>1768.76</v>
      </c>
      <c r="F210" s="52">
        <f t="shared" si="31"/>
        <v>162.17782382659564</v>
      </c>
    </row>
    <row r="211" spans="1:6" ht="12.75" customHeight="1" x14ac:dyDescent="0.2">
      <c r="A211" s="53">
        <v>3431</v>
      </c>
      <c r="B211" s="232" t="s">
        <v>466</v>
      </c>
      <c r="C211" s="50" t="s">
        <v>467</v>
      </c>
      <c r="D211" s="242">
        <v>1070.8599999999999</v>
      </c>
      <c r="E211" s="242">
        <v>1766.56</v>
      </c>
      <c r="F211" s="52">
        <f t="shared" si="31"/>
        <v>164.96647554302152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19.77</v>
      </c>
      <c r="E213" s="242">
        <v>2.2000000000000002</v>
      </c>
      <c r="F213" s="52">
        <f t="shared" si="31"/>
        <v>11.127971674253921</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4658.71</v>
      </c>
      <c r="E215" s="51">
        <f t="shared" si="48"/>
        <v>1758.74</v>
      </c>
      <c r="F215" s="52">
        <f t="shared" si="31"/>
        <v>37.75165228142555</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4658.71</v>
      </c>
      <c r="E219" s="51">
        <f t="shared" si="50"/>
        <v>1758.74</v>
      </c>
      <c r="F219" s="52">
        <f t="shared" si="31"/>
        <v>37.75165228142555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4658.71</v>
      </c>
      <c r="E222" s="242">
        <v>1758.74</v>
      </c>
      <c r="F222" s="52">
        <f t="shared" si="31"/>
        <v>37.75165228142555</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46946.46</v>
      </c>
      <c r="E224" s="51">
        <f t="shared" si="51"/>
        <v>71348.290000000008</v>
      </c>
      <c r="F224" s="52">
        <f t="shared" ref="F224:F235" si="52">IF(D224&lt;&gt;0,IF(E224/D224&gt;=100,"&gt;&gt;100",E224/D224*100),"-")</f>
        <v>151.9779979150718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10689.12</v>
      </c>
      <c r="E231" s="51">
        <f t="shared" si="55"/>
        <v>28601.94</v>
      </c>
      <c r="F231" s="52">
        <f t="shared" si="52"/>
        <v>267.57993174367954</v>
      </c>
    </row>
    <row r="232" spans="1:6" ht="12.75" customHeight="1" x14ac:dyDescent="0.2">
      <c r="A232" s="53">
        <v>3631</v>
      </c>
      <c r="B232" s="85" t="s">
        <v>508</v>
      </c>
      <c r="C232" s="50" t="s">
        <v>509</v>
      </c>
      <c r="D232" s="242">
        <v>10689.12</v>
      </c>
      <c r="E232" s="242">
        <v>28601.94</v>
      </c>
      <c r="F232" s="52">
        <f t="shared" si="52"/>
        <v>267.57993174367954</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11069.24</v>
      </c>
      <c r="E236" s="51">
        <f t="shared" si="56"/>
        <v>7836.85</v>
      </c>
      <c r="F236" s="52">
        <f t="shared" ref="F236:F239" si="57">IF(D236&lt;&gt;0,IF(E236/D236&gt;=100,"&gt;&gt;100",E236/D236*100),"-")</f>
        <v>70.798446867174263</v>
      </c>
    </row>
    <row r="237" spans="1:6" ht="12.75" customHeight="1" x14ac:dyDescent="0.2">
      <c r="A237" s="53" t="s">
        <v>518</v>
      </c>
      <c r="B237" s="85" t="s">
        <v>519</v>
      </c>
      <c r="C237" s="50" t="s">
        <v>518</v>
      </c>
      <c r="D237" s="242">
        <v>11069.24</v>
      </c>
      <c r="E237" s="242">
        <v>7836.85</v>
      </c>
      <c r="F237" s="52">
        <f t="shared" si="57"/>
        <v>70.798446867174263</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25188.1</v>
      </c>
      <c r="E240" s="51">
        <f t="shared" si="58"/>
        <v>34909.5</v>
      </c>
      <c r="F240" s="52">
        <f t="shared" ref="F240:F243" si="59">IF(D240&lt;&gt;0,IF(E240/D240&gt;=100,"&gt;&gt;100",E240/D240*100),"-")</f>
        <v>138.59520964264871</v>
      </c>
    </row>
    <row r="241" spans="1:6" ht="24" x14ac:dyDescent="0.2">
      <c r="A241" s="53">
        <v>3672</v>
      </c>
      <c r="B241" s="85" t="s">
        <v>526</v>
      </c>
      <c r="C241" s="50" t="s">
        <v>527</v>
      </c>
      <c r="D241" s="242">
        <v>25188.1</v>
      </c>
      <c r="E241" s="242">
        <v>34909.5</v>
      </c>
      <c r="F241" s="52">
        <f t="shared" si="59"/>
        <v>138.59520964264871</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23754.289999999997</v>
      </c>
      <c r="E252" s="51">
        <f t="shared" si="63"/>
        <v>19768.259999999998</v>
      </c>
      <c r="F252" s="52">
        <f t="shared" ref="F252:F258" si="64">IF(D252&lt;&gt;0,IF(E252/D252&gt;=100,"&gt;&gt;100",E252/D252*100),"-")</f>
        <v>83.219746833098355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23754.289999999997</v>
      </c>
      <c r="E259" s="51">
        <f t="shared" si="66"/>
        <v>19768.259999999998</v>
      </c>
      <c r="F259" s="52">
        <f t="shared" ref="F259:F262" si="67">IF(D259&lt;&gt;0,IF(E259/D259&gt;=100,"&gt;&gt;100",E259/D259*100),"-")</f>
        <v>83.219746833098355</v>
      </c>
    </row>
    <row r="260" spans="1:6" ht="12.75" customHeight="1" x14ac:dyDescent="0.2">
      <c r="A260" s="53">
        <v>3721</v>
      </c>
      <c r="B260" s="85" t="s">
        <v>560</v>
      </c>
      <c r="C260" s="50" t="s">
        <v>561</v>
      </c>
      <c r="D260" s="242">
        <v>23218.78</v>
      </c>
      <c r="E260" s="242">
        <v>19160</v>
      </c>
      <c r="F260" s="52">
        <f t="shared" si="67"/>
        <v>82.519408857829745</v>
      </c>
    </row>
    <row r="261" spans="1:6" ht="12.75" customHeight="1" x14ac:dyDescent="0.2">
      <c r="A261" s="53">
        <v>3722</v>
      </c>
      <c r="B261" s="85" t="s">
        <v>562</v>
      </c>
      <c r="C261" s="50" t="s">
        <v>563</v>
      </c>
      <c r="D261" s="242">
        <v>535.51</v>
      </c>
      <c r="E261" s="242">
        <v>608.26</v>
      </c>
      <c r="F261" s="52">
        <f t="shared" si="67"/>
        <v>113.5851804821572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77296.75</v>
      </c>
      <c r="E263" s="51">
        <f t="shared" si="68"/>
        <v>99514.559999999998</v>
      </c>
      <c r="F263" s="52">
        <f t="shared" ref="F263:F267" si="69">IF(D263&lt;&gt;0,IF(E263/D263&gt;=100,"&gt;&gt;100",E263/D263*100),"-")</f>
        <v>128.7435241455818</v>
      </c>
    </row>
    <row r="264" spans="1:6" ht="12.75" customHeight="1" x14ac:dyDescent="0.2">
      <c r="A264" s="53">
        <v>381</v>
      </c>
      <c r="B264" s="85" t="s">
        <v>568</v>
      </c>
      <c r="C264" s="50" t="s">
        <v>569</v>
      </c>
      <c r="D264" s="51">
        <f t="shared" ref="D264:E264" si="70">SUM(D265:D267)</f>
        <v>69333.320000000007</v>
      </c>
      <c r="E264" s="51">
        <f t="shared" si="70"/>
        <v>99514.559999999998</v>
      </c>
      <c r="F264" s="52">
        <f t="shared" si="69"/>
        <v>143.53064298666209</v>
      </c>
    </row>
    <row r="265" spans="1:6" ht="12.75" customHeight="1" x14ac:dyDescent="0.2">
      <c r="A265" s="53">
        <v>3811</v>
      </c>
      <c r="B265" s="85" t="s">
        <v>570</v>
      </c>
      <c r="C265" s="50" t="s">
        <v>571</v>
      </c>
      <c r="D265" s="242">
        <v>69333.320000000007</v>
      </c>
      <c r="E265" s="242">
        <v>99514.559999999998</v>
      </c>
      <c r="F265" s="52">
        <f t="shared" si="69"/>
        <v>143.53064298666209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7963.43</v>
      </c>
      <c r="E268" s="51">
        <f t="shared" si="71"/>
        <v>0</v>
      </c>
      <c r="F268" s="52">
        <f t="shared" ref="F268:F272" si="72">IF(D268&lt;&gt;0,IF(E268/D268&gt;=100,"&gt;&gt;100",E268/D268*100),"-")</f>
        <v>0</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7963.43</v>
      </c>
      <c r="E270" s="242">
        <v>0</v>
      </c>
      <c r="F270" s="52">
        <f t="shared" si="72"/>
        <v>0</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425725.05000000005</v>
      </c>
      <c r="E289" s="51">
        <f t="shared" si="79"/>
        <v>577946.34000000008</v>
      </c>
      <c r="F289" s="52">
        <f t="shared" si="76"/>
        <v>135.75577476589643</v>
      </c>
    </row>
    <row r="290" spans="1:6" ht="12.75" customHeight="1" x14ac:dyDescent="0.2">
      <c r="A290" s="53" t="s">
        <v>609</v>
      </c>
      <c r="B290" s="85" t="s">
        <v>620</v>
      </c>
      <c r="C290" s="50" t="s">
        <v>621</v>
      </c>
      <c r="D290" s="51">
        <f>IF(D6&gt;=D289,D6-D289,0)</f>
        <v>179090.52999999991</v>
      </c>
      <c r="E290" s="51">
        <f>IF(E6&gt;=E289,E6-E289,0)</f>
        <v>278557.75999999989</v>
      </c>
      <c r="F290" s="52">
        <f t="shared" si="76"/>
        <v>155.54019522975338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2.37</v>
      </c>
      <c r="E298" s="51">
        <f t="shared" si="80"/>
        <v>0.24</v>
      </c>
      <c r="F298" s="52">
        <f t="shared" ref="F298:F418" si="81">IF(D298&lt;&gt;0,IF(E298/D298&gt;=100,"&gt;&gt;100",E298/D298*100),"-")</f>
        <v>10.126582278481013</v>
      </c>
    </row>
    <row r="299" spans="1:6" ht="12.75" customHeight="1" x14ac:dyDescent="0.2">
      <c r="A299" s="53">
        <v>71</v>
      </c>
      <c r="B299" s="85" t="s">
        <v>637</v>
      </c>
      <c r="C299" s="50" t="s">
        <v>638</v>
      </c>
      <c r="D299" s="51">
        <f t="shared" ref="D299:E299" si="82">D300+D304</f>
        <v>2.37</v>
      </c>
      <c r="E299" s="51">
        <f t="shared" si="82"/>
        <v>0.24</v>
      </c>
      <c r="F299" s="52">
        <f t="shared" si="81"/>
        <v>10.126582278481013</v>
      </c>
    </row>
    <row r="300" spans="1:6" ht="24" x14ac:dyDescent="0.2">
      <c r="A300" s="53">
        <v>711</v>
      </c>
      <c r="B300" s="85" t="s">
        <v>639</v>
      </c>
      <c r="C300" s="50" t="s">
        <v>640</v>
      </c>
      <c r="D300" s="51">
        <f t="shared" ref="D300:E300" si="83">SUM(D301:D303)</f>
        <v>2.37</v>
      </c>
      <c r="E300" s="51">
        <f t="shared" si="83"/>
        <v>0.24</v>
      </c>
      <c r="F300" s="52">
        <f t="shared" si="81"/>
        <v>10.126582278481013</v>
      </c>
    </row>
    <row r="301" spans="1:6" ht="12.75" customHeight="1" x14ac:dyDescent="0.2">
      <c r="A301" s="53">
        <v>7111</v>
      </c>
      <c r="B301" s="85" t="s">
        <v>641</v>
      </c>
      <c r="C301" s="50" t="s">
        <v>642</v>
      </c>
      <c r="D301" s="242">
        <v>2.37</v>
      </c>
      <c r="E301" s="242">
        <v>0.24</v>
      </c>
      <c r="F301" s="52">
        <f t="shared" si="81"/>
        <v>10.126582278481013</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66764.819999999992</v>
      </c>
      <c r="E350" s="51">
        <f t="shared" si="95"/>
        <v>23035.63</v>
      </c>
      <c r="F350" s="52">
        <f t="shared" si="81"/>
        <v>34.502646753185289</v>
      </c>
    </row>
    <row r="351" spans="1:6" ht="12.75" customHeight="1" x14ac:dyDescent="0.2">
      <c r="A351" s="53">
        <v>41</v>
      </c>
      <c r="B351" s="85" t="s">
        <v>741</v>
      </c>
      <c r="C351" s="50" t="s">
        <v>742</v>
      </c>
      <c r="D351" s="51">
        <f t="shared" ref="D351:E351" si="96">D352+D356</f>
        <v>0</v>
      </c>
      <c r="E351" s="51">
        <f t="shared" si="96"/>
        <v>5454</v>
      </c>
      <c r="F351" s="52" t="str">
        <f t="shared" si="81"/>
        <v>-</v>
      </c>
    </row>
    <row r="352" spans="1:6" ht="12.75" customHeight="1" x14ac:dyDescent="0.2">
      <c r="A352" s="53">
        <v>411</v>
      </c>
      <c r="B352" s="85" t="s">
        <v>743</v>
      </c>
      <c r="C352" s="50" t="s">
        <v>744</v>
      </c>
      <c r="D352" s="51">
        <f t="shared" ref="D352:E352" si="97">SUM(D353:D355)</f>
        <v>0</v>
      </c>
      <c r="E352" s="51">
        <f t="shared" si="97"/>
        <v>5454</v>
      </c>
      <c r="F352" s="52" t="str">
        <f t="shared" si="81"/>
        <v>-</v>
      </c>
    </row>
    <row r="353" spans="1:6" ht="12.75" customHeight="1" x14ac:dyDescent="0.2">
      <c r="A353" s="53">
        <v>4111</v>
      </c>
      <c r="B353" s="85" t="s">
        <v>641</v>
      </c>
      <c r="C353" s="50" t="s">
        <v>745</v>
      </c>
      <c r="D353" s="242">
        <v>0</v>
      </c>
      <c r="E353" s="242">
        <v>5454</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66764.819999999992</v>
      </c>
      <c r="E363" s="51">
        <f t="shared" si="99"/>
        <v>17581.63</v>
      </c>
      <c r="F363" s="52">
        <f t="shared" si="81"/>
        <v>26.333673931870109</v>
      </c>
    </row>
    <row r="364" spans="1:6" ht="12.75" customHeight="1" x14ac:dyDescent="0.2">
      <c r="A364" s="53">
        <v>421</v>
      </c>
      <c r="B364" s="85" t="s">
        <v>759</v>
      </c>
      <c r="C364" s="50" t="s">
        <v>760</v>
      </c>
      <c r="D364" s="51">
        <f t="shared" ref="D364:E364" si="100">SUM(D365:D368)</f>
        <v>41240.46</v>
      </c>
      <c r="E364" s="51">
        <f t="shared" si="100"/>
        <v>13405.43</v>
      </c>
      <c r="F364" s="52">
        <f t="shared" si="81"/>
        <v>32.505529763732028</v>
      </c>
    </row>
    <row r="365" spans="1:6" ht="12.75" customHeight="1" x14ac:dyDescent="0.2">
      <c r="A365" s="53">
        <v>4211</v>
      </c>
      <c r="B365" s="85" t="s">
        <v>665</v>
      </c>
      <c r="C365" s="50" t="s">
        <v>761</v>
      </c>
      <c r="D365" s="242">
        <v>6036.63</v>
      </c>
      <c r="E365" s="242">
        <v>0</v>
      </c>
      <c r="F365" s="52">
        <f t="shared" si="81"/>
        <v>0</v>
      </c>
    </row>
    <row r="366" spans="1:6" ht="12.75" customHeight="1" x14ac:dyDescent="0.2">
      <c r="A366" s="53">
        <v>4212</v>
      </c>
      <c r="B366" s="85" t="s">
        <v>667</v>
      </c>
      <c r="C366" s="50" t="s">
        <v>762</v>
      </c>
      <c r="D366" s="242">
        <v>34683.83</v>
      </c>
      <c r="E366" s="242">
        <v>4637.93</v>
      </c>
      <c r="F366" s="52">
        <f t="shared" si="81"/>
        <v>13.37202379322007</v>
      </c>
    </row>
    <row r="367" spans="1:6" ht="12.75" customHeight="1" x14ac:dyDescent="0.2">
      <c r="A367" s="53">
        <v>4213</v>
      </c>
      <c r="B367" s="85" t="s">
        <v>669</v>
      </c>
      <c r="C367" s="50" t="s">
        <v>763</v>
      </c>
      <c r="D367" s="242">
        <v>0</v>
      </c>
      <c r="E367" s="242">
        <v>1875</v>
      </c>
      <c r="F367" s="52" t="str">
        <f t="shared" si="81"/>
        <v>-</v>
      </c>
    </row>
    <row r="368" spans="1:6" ht="12.75" customHeight="1" x14ac:dyDescent="0.2">
      <c r="A368" s="53">
        <v>4214</v>
      </c>
      <c r="B368" s="85" t="s">
        <v>671</v>
      </c>
      <c r="C368" s="50" t="s">
        <v>764</v>
      </c>
      <c r="D368" s="242">
        <v>520</v>
      </c>
      <c r="E368" s="242">
        <v>6892.5</v>
      </c>
      <c r="F368" s="52">
        <f t="shared" si="81"/>
        <v>1325.4807692307691</v>
      </c>
    </row>
    <row r="369" spans="1:6" ht="12.75" customHeight="1" x14ac:dyDescent="0.2">
      <c r="A369" s="53">
        <v>422</v>
      </c>
      <c r="B369" s="85" t="s">
        <v>765</v>
      </c>
      <c r="C369" s="50" t="s">
        <v>766</v>
      </c>
      <c r="D369" s="51">
        <f t="shared" ref="D369:E369" si="101">SUM(D370:D377)</f>
        <v>25030.02</v>
      </c>
      <c r="E369" s="51">
        <f t="shared" si="101"/>
        <v>4176.2</v>
      </c>
      <c r="F369" s="52">
        <f t="shared" si="81"/>
        <v>16.684764934266934</v>
      </c>
    </row>
    <row r="370" spans="1:6" ht="12.75" customHeight="1" x14ac:dyDescent="0.2">
      <c r="A370" s="53">
        <v>4221</v>
      </c>
      <c r="B370" s="85" t="s">
        <v>675</v>
      </c>
      <c r="C370" s="50" t="s">
        <v>767</v>
      </c>
      <c r="D370" s="242">
        <v>23078.09</v>
      </c>
      <c r="E370" s="242">
        <v>499.9</v>
      </c>
      <c r="F370" s="52">
        <f t="shared" si="81"/>
        <v>2.1661237996731963</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279.93</v>
      </c>
      <c r="E372" s="242">
        <v>954.2</v>
      </c>
      <c r="F372" s="52">
        <f t="shared" si="81"/>
        <v>340.87093201871897</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1672</v>
      </c>
      <c r="E376" s="242">
        <v>2722.1</v>
      </c>
      <c r="F376" s="52">
        <f t="shared" si="81"/>
        <v>162.80502392344499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494.34</v>
      </c>
      <c r="E378" s="51">
        <f t="shared" si="102"/>
        <v>0</v>
      </c>
      <c r="F378" s="52">
        <f t="shared" si="81"/>
        <v>0</v>
      </c>
    </row>
    <row r="379" spans="1:6" ht="12.75" customHeight="1" x14ac:dyDescent="0.2">
      <c r="A379" s="53">
        <v>4231</v>
      </c>
      <c r="B379" s="85" t="s">
        <v>693</v>
      </c>
      <c r="C379" s="50" t="s">
        <v>778</v>
      </c>
      <c r="D379" s="242">
        <v>494.34</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66762.45</v>
      </c>
      <c r="E408" s="51">
        <f t="shared" si="111"/>
        <v>23035.39</v>
      </c>
      <c r="F408" s="52">
        <f t="shared" si="81"/>
        <v>34.503512079020467</v>
      </c>
    </row>
    <row r="409" spans="1:6" ht="12.75" customHeight="1" x14ac:dyDescent="0.2">
      <c r="A409" s="53">
        <v>92212</v>
      </c>
      <c r="B409" s="85" t="s">
        <v>824</v>
      </c>
      <c r="C409" s="50" t="s">
        <v>825</v>
      </c>
      <c r="D409" s="242">
        <v>116084.91</v>
      </c>
      <c r="E409" s="242">
        <v>122188.91</v>
      </c>
      <c r="F409" s="52">
        <f t="shared" si="81"/>
        <v>105.25822003910758</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604817.94999999995</v>
      </c>
      <c r="E412" s="51">
        <f>E6+E298</f>
        <v>856504.34</v>
      </c>
      <c r="F412" s="52">
        <f t="shared" si="81"/>
        <v>141.61357810230334</v>
      </c>
    </row>
    <row r="413" spans="1:6" ht="12.75" customHeight="1" x14ac:dyDescent="0.2">
      <c r="A413" s="53" t="s">
        <v>609</v>
      </c>
      <c r="B413" s="85" t="s">
        <v>832</v>
      </c>
      <c r="C413" s="50" t="s">
        <v>833</v>
      </c>
      <c r="D413" s="51">
        <f t="shared" ref="D413:E413" si="112">D289+D350</f>
        <v>492489.87000000005</v>
      </c>
      <c r="E413" s="51">
        <f t="shared" si="112"/>
        <v>600981.97000000009</v>
      </c>
      <c r="F413" s="52">
        <f t="shared" si="81"/>
        <v>122.02930590227166</v>
      </c>
    </row>
    <row r="414" spans="1:6" ht="12.75" customHeight="1" x14ac:dyDescent="0.2">
      <c r="A414" s="53" t="s">
        <v>609</v>
      </c>
      <c r="B414" s="85" t="s">
        <v>834</v>
      </c>
      <c r="C414" s="50" t="s">
        <v>835</v>
      </c>
      <c r="D414" s="51">
        <f t="shared" ref="D414:E414" si="113">IF(D412&gt;=D413,D412-D413,0)</f>
        <v>112328.0799999999</v>
      </c>
      <c r="E414" s="51">
        <f t="shared" si="113"/>
        <v>255522.36999999988</v>
      </c>
      <c r="F414" s="52">
        <f t="shared" si="81"/>
        <v>227.47862333265209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116084.91</v>
      </c>
      <c r="E416" s="51">
        <f t="shared" si="115"/>
        <v>122188.91</v>
      </c>
      <c r="F416" s="52">
        <f t="shared" si="81"/>
        <v>105.25822003910758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604817.94999999995</v>
      </c>
      <c r="E639" s="51">
        <f t="shared" si="180"/>
        <v>856504.34</v>
      </c>
      <c r="F639" s="52">
        <f t="shared" si="119"/>
        <v>141.61357810230334</v>
      </c>
    </row>
    <row r="640" spans="1:6" ht="12.75" customHeight="1" x14ac:dyDescent="0.2">
      <c r="A640" s="53" t="s">
        <v>609</v>
      </c>
      <c r="B640" s="85" t="s">
        <v>1278</v>
      </c>
      <c r="C640" s="50" t="s">
        <v>1279</v>
      </c>
      <c r="D640" s="51">
        <f t="shared" ref="D640:E640" si="181">D413+D528</f>
        <v>492489.87000000005</v>
      </c>
      <c r="E640" s="51">
        <f t="shared" si="181"/>
        <v>600981.97000000009</v>
      </c>
      <c r="F640" s="52">
        <f t="shared" si="119"/>
        <v>122.02930590227166</v>
      </c>
    </row>
    <row r="641" spans="1:6" ht="12.75" customHeight="1" x14ac:dyDescent="0.2">
      <c r="A641" s="53" t="s">
        <v>609</v>
      </c>
      <c r="B641" s="85" t="s">
        <v>1280</v>
      </c>
      <c r="C641" s="50" t="s">
        <v>1281</v>
      </c>
      <c r="D641" s="51">
        <f t="shared" ref="D641:E641" si="182">IF(D639&gt;=D640,D639-D640,0)</f>
        <v>112328.0799999999</v>
      </c>
      <c r="E641" s="51">
        <f t="shared" si="182"/>
        <v>255522.36999999988</v>
      </c>
      <c r="F641" s="52">
        <f t="shared" si="119"/>
        <v>227.47862333265209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116084.91</v>
      </c>
      <c r="E643" s="51">
        <f t="shared" si="184"/>
        <v>122188.91</v>
      </c>
      <c r="F643" s="52">
        <f t="shared" si="119"/>
        <v>105.25822003910758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228412.9899999999</v>
      </c>
      <c r="E645" s="51">
        <f t="shared" si="186"/>
        <v>377711.27999999991</v>
      </c>
      <c r="F645" s="52">
        <f t="shared" si="119"/>
        <v>165.36330967866587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472.44</v>
      </c>
      <c r="E649" s="242">
        <v>3673.15</v>
      </c>
      <c r="F649" s="52">
        <f t="shared" ref="F649:F724" si="188">IF(D649&lt;&gt;0,IF(E649/D649&gt;=100,"&gt;&gt;100",E649/D649*100),"-")</f>
        <v>777.48497163661</v>
      </c>
    </row>
    <row r="650" spans="1:6" ht="12.75" customHeight="1" x14ac:dyDescent="0.2">
      <c r="A650" s="53" t="s">
        <v>1297</v>
      </c>
      <c r="B650" s="85" t="s">
        <v>1298</v>
      </c>
      <c r="C650" s="50" t="s">
        <v>1297</v>
      </c>
      <c r="D650" s="242">
        <v>658550.04</v>
      </c>
      <c r="E650" s="242">
        <v>911784.51</v>
      </c>
      <c r="F650" s="52">
        <f t="shared" si="188"/>
        <v>138.45333757780958</v>
      </c>
    </row>
    <row r="651" spans="1:6" ht="12.75" customHeight="1" x14ac:dyDescent="0.2">
      <c r="A651" s="53" t="s">
        <v>1299</v>
      </c>
      <c r="B651" s="85" t="s">
        <v>1300</v>
      </c>
      <c r="C651" s="50" t="s">
        <v>1299</v>
      </c>
      <c r="D651" s="242">
        <v>641123.9</v>
      </c>
      <c r="E651" s="242">
        <v>642286.32999999996</v>
      </c>
      <c r="F651" s="52">
        <f t="shared" si="188"/>
        <v>100.18131128788055</v>
      </c>
    </row>
    <row r="652" spans="1:6" ht="24" x14ac:dyDescent="0.2">
      <c r="A652" s="53">
        <v>11</v>
      </c>
      <c r="B652" s="85" t="s">
        <v>1301</v>
      </c>
      <c r="C652" s="50" t="s">
        <v>1302</v>
      </c>
      <c r="D652" s="51">
        <f t="shared" ref="D652:E652" si="189">+D649+D650-D651</f>
        <v>17898.579999999958</v>
      </c>
      <c r="E652" s="51">
        <f t="shared" si="189"/>
        <v>273171.33000000007</v>
      </c>
      <c r="F652" s="52">
        <f t="shared" si="188"/>
        <v>1526.2178899108237</v>
      </c>
    </row>
    <row r="653" spans="1:6" ht="24" x14ac:dyDescent="0.2">
      <c r="A653" s="53" t="s">
        <v>609</v>
      </c>
      <c r="B653" s="85" t="s">
        <v>1303</v>
      </c>
      <c r="C653" s="50" t="s">
        <v>1304</v>
      </c>
      <c r="D653" s="262">
        <v>5</v>
      </c>
      <c r="E653" s="262">
        <v>16</v>
      </c>
      <c r="F653" s="52">
        <f t="shared" si="188"/>
        <v>320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5</v>
      </c>
      <c r="E655" s="262">
        <v>16</v>
      </c>
      <c r="F655" s="52">
        <f t="shared" si="188"/>
        <v>320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83304.88</v>
      </c>
      <c r="E661" s="242">
        <v>497288.54</v>
      </c>
      <c r="F661" s="52">
        <f t="shared" si="188"/>
        <v>596.95007063211665</v>
      </c>
    </row>
    <row r="662" spans="1:6" ht="12.75" customHeight="1" x14ac:dyDescent="0.2">
      <c r="A662" s="53">
        <v>63312</v>
      </c>
      <c r="B662" s="85" t="s">
        <v>1322</v>
      </c>
      <c r="C662" s="50" t="s">
        <v>1323</v>
      </c>
      <c r="D662" s="242">
        <v>0</v>
      </c>
      <c r="E662" s="242">
        <v>7622.32</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32118.92</v>
      </c>
      <c r="E665" s="242">
        <v>0</v>
      </c>
      <c r="F665" s="52">
        <f t="shared" si="188"/>
        <v>0</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5133</v>
      </c>
      <c r="E669" s="242">
        <v>6111.6</v>
      </c>
      <c r="F669" s="52">
        <f t="shared" si="188"/>
        <v>119.06487434248977</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2569.13</v>
      </c>
      <c r="E718" s="242">
        <v>2974.92</v>
      </c>
      <c r="F718" s="52">
        <f t="shared" si="188"/>
        <v>115.79484105514317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1531.34</v>
      </c>
      <c r="E722" s="242">
        <v>1940.98</v>
      </c>
      <c r="F722" s="52">
        <f t="shared" si="188"/>
        <v>126.75042772996201</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2181.92</v>
      </c>
      <c r="E725" s="242">
        <v>1470.12</v>
      </c>
      <c r="F725" s="52">
        <f t="shared" ref="F725:F979" si="190">IF(D725&lt;&gt;0,IF(E725/D725&gt;=100,"&gt;&gt;100",E725/D725*100),"-")</f>
        <v>67.377355723399575</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1008.88</v>
      </c>
      <c r="E741" s="242">
        <v>1962.84</v>
      </c>
      <c r="F741" s="52">
        <f t="shared" si="190"/>
        <v>194.55633970343351</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2667.88</v>
      </c>
      <c r="E759" s="242">
        <v>1758.74</v>
      </c>
      <c r="F759" s="52">
        <f t="shared" si="190"/>
        <v>65.922755146408392</v>
      </c>
    </row>
    <row r="760" spans="1:6" ht="12.75" customHeight="1" x14ac:dyDescent="0.2">
      <c r="A760" s="53">
        <v>35232</v>
      </c>
      <c r="B760" s="85" t="s">
        <v>1500</v>
      </c>
      <c r="C760" s="50" t="s">
        <v>1501</v>
      </c>
      <c r="D760" s="242">
        <v>1990.83</v>
      </c>
      <c r="E760" s="242">
        <v>0</v>
      </c>
      <c r="F760" s="52">
        <f t="shared" si="190"/>
        <v>0</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10166.57</v>
      </c>
      <c r="E763" s="242">
        <v>11097.8</v>
      </c>
      <c r="F763" s="52">
        <f t="shared" si="190"/>
        <v>109.15972643674317</v>
      </c>
    </row>
    <row r="764" spans="1:6" ht="12.75" customHeight="1" x14ac:dyDescent="0.2">
      <c r="A764" s="53">
        <v>36316</v>
      </c>
      <c r="B764" s="85" t="s">
        <v>1508</v>
      </c>
      <c r="C764" s="50" t="s">
        <v>1509</v>
      </c>
      <c r="D764" s="242">
        <v>522.54999999999995</v>
      </c>
      <c r="E764" s="242">
        <v>17504.14</v>
      </c>
      <c r="F764" s="52">
        <f t="shared" si="190"/>
        <v>3349.7540905176543</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6500.04</v>
      </c>
      <c r="E816" s="242">
        <v>0</v>
      </c>
      <c r="F816" s="52">
        <f t="shared" si="190"/>
        <v>0</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5574.24</v>
      </c>
      <c r="E819" s="242">
        <v>8100</v>
      </c>
      <c r="F819" s="52">
        <f t="shared" si="190"/>
        <v>145.31128907259108</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2654.5</v>
      </c>
      <c r="E821" s="242">
        <v>540</v>
      </c>
      <c r="F821" s="52">
        <f t="shared" si="190"/>
        <v>20.342814089282353</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8490</v>
      </c>
      <c r="E823" s="242">
        <v>10520</v>
      </c>
      <c r="F823" s="52">
        <f t="shared" si="190"/>
        <v>123.91048292108363</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535.51</v>
      </c>
      <c r="E826" s="242">
        <v>608.26</v>
      </c>
      <c r="F826" s="52">
        <f t="shared" si="190"/>
        <v>113.5851804821572</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6" workbookViewId="0">
      <selection activeCell="D96" sqref="D9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186761.60000000001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469100.69999999995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446101.25999999995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111848.89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266007.62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3731.6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1758.74</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24122.04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38632.370000000003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22999.439999999999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455164.18999999994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415343.39999999997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82999.91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265303.32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3731.6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2014.21</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23492.94</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37801.42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39820.79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200698.11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8746.0300000000007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5867.52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1473.97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1473.97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1228.3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1228.3</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3165.25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3007.2</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139.19</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18.86</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2878.5099999999998</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2839.1</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39.409999999999997</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191952.08000000002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61952.08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130000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8</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35046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3222</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Voditelj</cp:lastModifiedBy>
  <cp:lastPrinted>2024-07-09T05:49:03Z</cp:lastPrinted>
  <dcterms:created xsi:type="dcterms:W3CDTF">2022-04-01T05:14:30Z</dcterms:created>
  <dcterms:modified xsi:type="dcterms:W3CDTF">2024-07-09T08:28:45Z</dcterms:modified>
</cp:coreProperties>
</file>